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t204015\Downloads\"/>
    </mc:Choice>
  </mc:AlternateContent>
  <xr:revisionPtr revIDLastSave="0" documentId="13_ncr:1_{A44B5A41-55D2-49E2-9F51-DE4C0C5D3BBC}" xr6:coauthVersionLast="47" xr6:coauthVersionMax="47" xr10:uidLastSave="{00000000-0000-0000-0000-000000000000}"/>
  <bookViews>
    <workbookView xWindow="-120" yWindow="-120" windowWidth="29040" windowHeight="15720" xr2:uid="{00000000-000D-0000-FFFF-FFFF00000000}"/>
  </bookViews>
  <sheets>
    <sheet name="Pontos de Controle_CidadES" sheetId="1" r:id="rId1"/>
    <sheet name="MODELOS" sheetId="2" r:id="rId2"/>
    <sheet name="MODELO Crédito Adicional" sheetId="3" r:id="rId3"/>
  </sheets>
  <definedNames>
    <definedName name="_xlnm._FilterDatabase" localSheetId="0" hidden="1">'Pontos de Controle_CidadES'!$A$2:$M$39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3" l="1"/>
  <c r="E14" i="3"/>
  <c r="E13" i="3"/>
  <c r="E5" i="3"/>
  <c r="E6" i="3"/>
  <c r="E4" i="3"/>
  <c r="G27" i="2"/>
  <c r="G18" i="2"/>
  <c r="F12" i="2"/>
  <c r="F6" i="2"/>
</calcChain>
</file>

<file path=xl/sharedStrings.xml><?xml version="1.0" encoding="utf-8"?>
<sst xmlns="http://schemas.openxmlformats.org/spreadsheetml/2006/main" count="479" uniqueCount="273">
  <si>
    <t xml:space="preserve">OS NOVOS PONTOS DE CONTROLE ESTÃO EM AZUL </t>
  </si>
  <si>
    <t>ID</t>
  </si>
  <si>
    <t>Descrição</t>
  </si>
  <si>
    <t>Núcleo responsável</t>
  </si>
  <si>
    <t>Pré-condição
(1 – Pré-condição não satisfeita, 2 – Pré-condição satisfeita , 3 – Não se aplica)</t>
  </si>
  <si>
    <t>Permitir justificativa?</t>
  </si>
  <si>
    <t>Permitir ciência?</t>
  </si>
  <si>
    <t>Especificação</t>
  </si>
  <si>
    <t>ResultadoItem</t>
  </si>
  <si>
    <t>Possíveis Retornos (_Resultado)</t>
  </si>
  <si>
    <t>Mensagem</t>
  </si>
  <si>
    <t>InícioVigência</t>
  </si>
  <si>
    <t>FimVigência</t>
  </si>
  <si>
    <t>Contas Patrimoniais  INTRA OFSS – Saldo Final</t>
  </si>
  <si>
    <t>NCONTAS</t>
  </si>
  <si>
    <t>(3) UG diferente de Prefeitura (E07), ou mês 0 (Abertura), ou mês 13
(2) Todas as remessas das UGs diferentes de Prefeitura (07) homologadas
(1) Caso contrário</t>
  </si>
  <si>
    <t>Sim</t>
  </si>
  <si>
    <t>Para a UG XXXE0700001, verificar na tabela &lt;BalanceteIsoladoCodigoContabil&gt; de todas as UG’s da Esfera Administrativa, se o somatório dos saldos finais das contas 1.X.X.X.2.XX.XX e 3.X.X.X.2.XX.XX (saldo de natureza “D” menos saldo de natureza “C”) está igual ao somatório dos saldos finais das contas 2.X.X.X.2.XX.XX e 4.X.X.X.2.XX.XX (saldo de natureza “C” menos saldo de natureza “D”).</t>
  </si>
  <si>
    <t xml:space="preserve"> - SaldosFinaisContas1e3 : somatório dos saldos finais das contas 1.X.X.X.2.XX.XX e 3.X.X.X.2.XX.XX (saldo de natureza “D” menos saldo de natureza “C”)
 - SaldosFinaisContas2e4 : somatório dos saldos finais das contas 2.X.X.X.2.XX.XX e 4.X.X.X.2.XX.XX (saldo de natureza “C” menos saldo de natureza “D”)</t>
  </si>
  <si>
    <t xml:space="preserve"> - Valor = 1 (Descrição: Saldos Finais Divergentes), se SaldosFinaisContas1e3 &lt;&gt; SaldosFinaisContas2e4</t>
  </si>
  <si>
    <t xml:space="preserve"> - (se Valor=1) O total dos saldos finais devedores das contas contábeis  INTRA OFSS dos grupos 1.X.X.X.2.XX.XX e 3.X.X.X.2.XX.XX (R$ &lt;SaldosFinaisContas1e3&gt;) diverge do total dos saldos finais credores das contas contábeis  INTRA OFSS dos grupos 2.X.X.X.2.XX.XX e 4.X.X.X.2.XX.XX (R$ &lt;SaldosFinaisContas2e4&gt;) no Balancete de Verificação Mensal Consolidado. Verifique possível erro de contabilização. </t>
  </si>
  <si>
    <t>Sem alteração</t>
  </si>
  <si>
    <t>Contas Atos Potenciais  INTRA OFSS – Saldo Final</t>
  </si>
  <si>
    <t>Para a UG XXXE0700001, verificar na tabela &lt;BalanceteIsoladoCodigoContabil&gt; de todas as UG’s da Esfera Administrativa, se o somatório dos saldos finais das contas 7.1.X.X.2.XX.XX (saldo de natureza “D” menos saldo de natureza “C”) está igual ao somatório dos saldos finais das contas 8.1.X.X.2.XX.XX (saldo de natureza “C” menos saldo de natureza “D”).</t>
  </si>
  <si>
    <t xml:space="preserve"> - SaldosFinaisContas71 : somatório dos saldos finais das contas 7.1.X.X.2.XX.XX (saldo de natureza “D” menos saldo de natureza “C”)
 - SaldosFinaisContas81 : somatório dos saldos finais das contas 8.1.X.X.2.XX.XX (saldo de natureza “C” menos saldo de natureza “D”)</t>
  </si>
  <si>
    <t xml:space="preserve"> - Valor = 1 (Descrição: Saldos Finais Divergentes), se SaldosFinaisContas71 &lt;&gt; SaldosFinaisContas81</t>
  </si>
  <si>
    <t xml:space="preserve"> - (se Valor=1) O total dos saldos finais devedores das contas contábeis  INTRA OFSS do grupo 7.1.X.X.2.XX.XX (&lt;SaldosFinaisContas71&gt;) diverge do total dos saldos finais credores das contas contábeis  INTRA OFSS do grupo 8.1.X.X.2.XX.XX (&lt;SaldosFinaisContas81&gt;) no Balancete de Verificação Mensal Consolidado. Verifique possível erro de contabilização.</t>
  </si>
  <si>
    <t>Receitas e Despesas Intraorçamentárias</t>
  </si>
  <si>
    <r>
      <t xml:space="preserve">Para a UG XXXE0700001, verificar em todas as UGs da Esfera Administrativa, se a Receita Intraorçamentária Realizada (tabela ControleReceitaBALANCORR, coluna “ReceitaRealizadaLiquida”, somar os valores cujo campo "CodigoReceitaCategoriaEconomica” igual a 7 e 8) está igual à Despesa Intraorçamentária Paga (tabela ControleDespesaPorEmpenhoBALANCORR, colunas “DespesaPaga”,  </t>
    </r>
    <r>
      <rPr>
        <b/>
        <sz val="11"/>
        <rFont val="Calibri"/>
        <family val="2"/>
        <scheme val="minor"/>
      </rPr>
      <t>RPNP Pago e  RPP pago</t>
    </r>
    <r>
      <rPr>
        <sz val="11"/>
        <rFont val="Calibri"/>
        <family val="2"/>
        <scheme val="minor"/>
      </rPr>
      <t xml:space="preserve">;  somar os valores cujo campo "ModalidadeAplicacao" for igual a "91"). </t>
    </r>
  </si>
  <si>
    <r>
      <t xml:space="preserve"> - ReceitaIntraorcamentariaRealizada : tabela ControleReceitaBALANCORR, coluna “ReceitaRealizadaLiquida”, somar os valores cujo campo "CodigoReceitaCategoriaEconomica” igual a 7 e 8
 - DespesaIntraorcamentariaPaga : tabela ControleDespesaPorEmpenhoBALANCORR, colunas “DespesaPaga”, </t>
    </r>
    <r>
      <rPr>
        <b/>
        <sz val="11"/>
        <rFont val="Calibri"/>
        <family val="2"/>
        <scheme val="minor"/>
      </rPr>
      <t>RPNP Pago e  RPP pago</t>
    </r>
    <r>
      <rPr>
        <sz val="11"/>
        <rFont val="Calibri"/>
        <family val="2"/>
        <scheme val="minor"/>
      </rPr>
      <t>. somar os valores cujo campo "ModalidadeAplicacao" for igual a "91"</t>
    </r>
  </si>
  <si>
    <t xml:space="preserve"> - Valor = 1 (Descrição: Receitas e Despesas Intraorçamentárias Divergentes), se ReceitaIntraorcamentariaRealizada &lt;&gt; DespesaIntraorcamentariaPaga</t>
  </si>
  <si>
    <r>
      <t xml:space="preserve"> - (se Valor=1) Total das receitas intraorçamentárias realizadas (&lt;ReceitaIntraorcamentariaRealizada&gt;) divergem do total das despesas intraorçamentárias pagas (&lt;DespesaIntraorcamentariaPaga&gt;), conforme os Balancetes de Execução da Receita e da Despesa consolidados e</t>
    </r>
    <r>
      <rPr>
        <b/>
        <sz val="11"/>
        <rFont val="Calibri"/>
        <family val="2"/>
        <scheme val="minor"/>
      </rPr>
      <t xml:space="preserve"> Restos a Pagar Processados e Não Processados Pagos</t>
    </r>
    <r>
      <rPr>
        <sz val="11"/>
        <rFont val="Calibri"/>
        <family val="2"/>
        <scheme val="minor"/>
      </rPr>
      <t>, conforme o BALANCORR e o Controle da Despesa por Empenho. Verifique possível erro de contabilização.</t>
    </r>
  </si>
  <si>
    <t>Repasse do Duodécimo</t>
  </si>
  <si>
    <t>(3) UG diferente de Prefeitura (E07), ou UG diferente de Câmara (L02), ou mês 0 (Abertura), ou mês 13
(2) Remessa da UG Prefeitura (07) homologada
(1) Caso contrário</t>
  </si>
  <si>
    <r>
      <t xml:space="preserve">Para a UG "XXXE0700001" </t>
    </r>
    <r>
      <rPr>
        <b/>
        <sz val="11"/>
        <rFont val="Calibri"/>
        <family val="2"/>
      </rPr>
      <t>e para a  UG "XXXL02XXXXX"</t>
    </r>
    <r>
      <rPr>
        <sz val="11"/>
        <rFont val="Calibri"/>
        <family val="2"/>
      </rPr>
      <t xml:space="preserve">, verificar em todas as UG’s Secretaria e Prefeitura (tipos 06 e 07) da Esfera Administrativa, até o mês de referência, no BALANCORR, o “Movimento Débito - Movimento Crédito", Conta Contábil  3.5.1.1.2.01.00, Conta Corrente 29, quando campo "CÓDIGO DA UNIDADE GESTORA FAVORECIDA" for igual a "XXXL02XXXXX" e comparar com o “Movimento Crédito – Movimento Débito”, até o mês de referência, da Conta Contábil 4.5.1.1.2.01.00, Conta Corrente 30, no BALANCORR da UG Câmara (tipo 02). Caso não encontre as contas contábeis, considerar o valor contabilizado como zero.                                                                                                </t>
    </r>
  </si>
  <si>
    <t xml:space="preserve"> - ContabilizacaoDuodecimoExecutivo : BALANCORR das UG’s Secretaria e Prefeitura (tipos 06 e 07), até o mês de referência, “Movimento Débito - Movimento Crédito", Conta Contábil  3.5.1.1.2.01.00, Conta Corrente 29, quando campo "CÓDIGO DA UNIDADE GESTORA FAVORECIDA" for igual a "XXXL02XXXXX". Retornar valor 0 (zero) se não houver registros.
 - ContabilizacaoDuodecimoLegislativo : BALANCORR da UG Câmara (tipo 02), até o mês de referência, “Movimento Crédito – Movimento Débito”, Conta Contábil 4.5.1.1.2.01.00, Conta Corrente 30. Retornar valor 0 (zero) se não houver registros.</t>
  </si>
  <si>
    <t xml:space="preserve"> - Valor = 1 (Descrição: Contabilização do Duodécimo divergente entre  Executivo e Legislativo), se ContabilizacaoDuodecimoExecutivo &lt;&gt; ContabilizacaoDuodecimoLegislativo</t>
  </si>
  <si>
    <t xml:space="preserve"> - (se Valor=1) O valor contabilizado do repasse do duodécimo pelo Executivo – Conta Contábil 3.5.1.1.2.01.00 (R$ &lt;ContabilizacaoDuodecimoExecutivo&gt;) diverge do valor contabilizado pela Câmara – Conta Contábil 4.5.1.1.2.01.00 (R$ &lt;ContabilizacaoDuodecimoLegislativo&gt;). Verifique possível erro de contabilização.</t>
  </si>
  <si>
    <t>VPD de Juros e Encargos de Empréstimos e Financiamentos</t>
  </si>
  <si>
    <t>(3) UG Estadual; ou UG Consórcio; ou UG Municipal RPPS (E08 e E09), ou mês 0 (Abertura), ou mês 13
(2) Caso contrário</t>
  </si>
  <si>
    <t>Não</t>
  </si>
  <si>
    <t>Para as Unidades Gestoras diferentes do tipo E08 e E09, quando o somatório dos valores do campo &lt;SaldoFinal&gt; das contas contábeis de PASSIVO DE EMPRÉSTIMOS E FINANCIAMENTOS, do BALANCONT, for maior que zero, o somatório dos valores do mesmo campo, para as contas de VPD DE JUROS E ENCARGOS DE EMPRÉSTIMOS E FINANCIAMENTOS deverá ser maior que zero.
PASSIVO DE EMPRÉSTIMOS E FINANCIAMENTOS: 2.1.2.X.X.XX.XX (Exceto 2.1.2.X.2.XX.XX, 2.1.2.1.X.02.05, 2.1.2.1.1.04.00, 2.1.2.1.3.04.01, 2.1.2.1.3.05.01) + 2.1.3.1.1.01.02 + 2.1.3.1.1.03.02 + 2.1.3.2.1.01.02 + 2.1.3.2.1.02.02 + 2.1.8.4.1.XX.XX + 2.1.8.4.3.00.00 + 2.1.8.4.4.00.00 + 2.1.8.4.5.00.00 + 2.2.2.X.X.XX.XX (Exceto 2.2.2.X.2.XX.XX + 2.2.2.1.3.04.01 + 2.2.2.1.3.05.01) + 2.2.3.1.1.01.02 + 2.2.3.1.1.10.02 + 2.2.3.2.1.01.02 + 2.2.3.2.1.02.02 + 2.2.8.3.1.00.00 + 2.2.8.3.3.00.00 + 2.2.8.3.4.00.00 + 2.2.8.3.5.00.00  (Somar os saldos de natureza credora e diminuir os de natureza devedora)
VPD DE JUROS E ENCARGOS DE EMPRÉSTIMOS E FINANCIAMENTOS: 3.4.1.X.X.XX.XX (exceto 3.4.1.X.2.XX.XX) + 3.4.2.1.1.XX.XX + 3.4.2.1.3.XX.XX + 3.4.2.1.4.XX.XX + 3.4.2.1.5.XX.XX + 3.4.2.2.1.XX.XX + 3.4.2.6.1.00.00 + 3.4.2.6.3.00.00 + 3.4.2.6.4.00.00 + 3.4.2.6.5.00.00 + 3.4.3.1.1.01.00 + 3.4.3.1.3.01.00 + 3.4.3.1.4.01.00 + 3.4.3.1.5.01.00 + 3.4.3.2.1.01.00 + 3.4.3.3.1.01.00 + 3.4.3.3.3.01.00 + 3.4.3.3.4.01.00 + 3.4.3.3.5.01.00 + 3.4.3.4.1.01.00 +  3.4.3.5.1.01.00 + 3.4.3.5.3.01.00 + 3.4.3.5.4.01.00 + 3.4.3.5.5.01.00 + 3.4.3.9.1.01.70 + 3.4.3.9.3.01.70 + 3.4.3.9.3.01.71 + 3.4.5.1.1.00.00 + 3.4.5.2.1.00.00 + 3.4.6.1.1.00.00 + 3.4.6.1.3.00.00 + 3.4.6.1.4.00.00 + 3.4.6.1.5.00.00 +  3.4.9.1.1.00.00 + 3.4.9.1.3.00.00 + 3.4.9.1.4.00.00 + 3.4.9.1.5.00.00</t>
  </si>
  <si>
    <t xml:space="preserve"> - PassivoEmprestimosFinanciamentos : Somatório dos saldos finais das contas contábeis de Passsivo e Empréstimos e Financiamentos
 - VPDJurosEncargos : somatório dos saldos finais das contas contábeis de VPD de Juros e Encargos</t>
  </si>
  <si>
    <t xml:space="preserve"> - Valor = 1 (Descrição: VPD de Juros e Encargos não lançada), se PassivoEmprestimosFinanciamentos &gt; 0 e VPDJurosEncargos &lt;= 0 ou não existir</t>
  </si>
  <si>
    <t xml:space="preserve"> - (se Valor=1) Na existência das contas de Passivo referente a Empréstimos e Financiamentos, deverá haver lançamento de VPD de Juros e Encargos de Empréstimos e Financiamentos. </t>
  </si>
  <si>
    <t>Reconhecimento de Ajuste de Dívida Ativa Tributária – Curto Prazo</t>
  </si>
  <si>
    <t>(3) UG Estadual; ou UG Consórcio, ou mês 0 (Abertura), ou mês 13
(2) Caso contrário</t>
  </si>
  <si>
    <t>Quando o somatório dos valores do campo &lt;SaldoFinal&gt; das contas contábeis do grupo 1.1.2.5.X.XX.XX - DÍVIDA ATIVA TRIBUTÁRIA, do BALANCONT, for maior que zero,  o somatório dos valores do mesmo campo, para as contas 1.1.2.9.X.04.XX - PERDAS ESTIMADAS EM CRÉDITOS DE DÍVIDA ATIVA TRIBUTÁRIA deverá ser maior que zero.</t>
  </si>
  <si>
    <t xml:space="preserve"> - DividaAtiva : somatório dos saldos finais das contas 1.1.2.5.X.XX.XX
 - PerdaEstimadaDividaAtiva : somatório dos saldos finais das contas 1.1.2.9.X.04.XX</t>
  </si>
  <si>
    <t xml:space="preserve"> - Valor = 1 (Descrição: Perdas estimadas não registradas), se DividaAtiva &gt; 0 e PerdaEstimadaDividaAtiva &lt;= 0 ou não existir</t>
  </si>
  <si>
    <t xml:space="preserve"> - (se Valor=1) Na existência de saldo de Dívida Ativa Tributária de Curto Prazo (Conta Contábil 1.1.2.5.0.00.00) deve haver registro de ajuste para perdas (Contas Contábeis 1.1.2.9.X.04.XX). </t>
  </si>
  <si>
    <t>Reconhecimento de Ajuste de Dívida Ativa Não Tributária – Curto Prazo</t>
  </si>
  <si>
    <t>Quando o somatório dos valores do campo &lt;SaldoFinal&gt; das contas contábeis do grupo 1.1.2.6.X.XX.XX - DÍVIDA ATIVA NÃO TRIBUTÁRIA, do BALANCONT, for maior que zero,  o somatório dos valores do mesmo campo, para as contas 1.1.2.9.X.05.00 - PERDAS ESTIMADAS EM CRÉDITOS DE DÍVIDA ATIVA NÃO TRIBUTÁRIA deverá ser maior que zero.</t>
  </si>
  <si>
    <t xml:space="preserve"> - DividaAtiva : somatório dos saldos finais das contas 1.1.2.6.X.XX.XX
 - PerdaEstimadaDividaAtiva : somatório dos saldos finais das contas 1.1.2.9.X.05.XX</t>
  </si>
  <si>
    <t xml:space="preserve"> - (se Valor=1) Na existência de saldo de Dívida Ativa Não Tributária de Curto Prazo (Conta Contábil 1.1.2.6.0.00.00) deve haver registro de ajuste para perdas (Contas Contábeis 1.1.2.9.X.05.00). </t>
  </si>
  <si>
    <t>Reconhecimento de Ajuste de Dívida Ativa Tributária – Longo Prazo</t>
  </si>
  <si>
    <t>Quando o somatório dos valores do campo &lt;SaldoFinal&gt; das contas contábeis do grupo 1.2.1.1.X.04.XX - DÍVIDA ATIVA TRIBUTÁRIA, do BALANCONT, for maior que zero,  o somatório dos valores do mesmo campo, para as contas 1.2.1.1.X.99.04 - PERDAS ESTIMADAS EM CRÉDITOS DE DÍVIDA ATIVA TRIBUTÁRIA deverá ser maior que zero.</t>
  </si>
  <si>
    <t xml:space="preserve"> - DividaAtiva : somatório dos saldos finais das contas 1.2.1.1.X.04.XX
 - PerdaEstimadaDividaAtiva : somatório dos saldos finais das contas 1.2.1.1.X.99.04 </t>
  </si>
  <si>
    <t xml:space="preserve"> - (se Valor=1) Na existência de saldo de Dívida Ativa Tributária de Longo Prazo (Contas Contábeis 1.2.1.1.X.04.XX) deve haver registro de ajuste para perdas (Contas Contábeis 1.2.1.1.X.99.04). </t>
  </si>
  <si>
    <t>Reconhecimento de Ajuste de Dívida Ativa Não Tributária – Longo Prazo</t>
  </si>
  <si>
    <t>Quando o somatório dos valores do campo &lt;SaldoFinal&gt; das contas contábeis 1.2.1.1.X.05.XX - DÍVIDA ATIVA NÃO TRIBUTÁRIA, do BALANCONT, for maior que zero, o somatório dos valores do mesmo campo, para as contas 1.2.1.1.X.99.05 - PERDAS ESTIMADAS EM CRÉDITOS DE DÍVIDA ATIVA NÃO TRIBUTÁRIA, 1.2.1.2.1.99.01 - AJUSTE DE PERDAS DE DÍVIDA ATIVA NÃO TRIBUTÁRIA - DEMAIS CRÉDITOS e 1.2.1.2.1.99.07 - AJUSTE DE PERDAS DE CRÉDITOS APURADOS EM DÍVIDA ATIVA NÃO TRIBUTÁRIA - DEMAIS CRÉDITOS, deverá ser maior que zero</t>
  </si>
  <si>
    <t xml:space="preserve"> - DividaAtiva : somatório dos saldos finais das contas 1.2.1.1.X.05.XX
 - PerdaEstimadaDividaAtiva : somatório dos saldos finais das contas 1.2.1.1.X.99.05 , 1.2.1.2.1.99.01 e 1.2.1.2.1.99.07</t>
  </si>
  <si>
    <t xml:space="preserve"> - (se Valor=1) Na existência de saldo de Dívida Ativa Não Tributária de Longo Prazo (Contas Contábeis 1.2.1.1.X.05.XX) deve haver registro de ajuste para perdas (Contas Contábeis 1.2.1.1.X.99.05, 1.2.1.2.1.99.01 ou 1.2.1.2.1.99.07). </t>
  </si>
  <si>
    <t>PONTO DE CONTROLE PCM RESULTADO ORÇAMENTÁRIO – TENDÊNCIA DE DÉFICIT ORÇAMENTÁRIO</t>
  </si>
  <si>
    <t>a) Receita Realizada Líquida:
Buscar na “Tabulação da Receita” (tabela ControleReceitaBALANCORR), para todas as unidades gestoras da Esfera Administrativa, na coluna “ReceitaRealizadaLiquida”, para os CÓDIGOS DE RECEITAS (1XXXXXXX + 2XXXXXXX), a receita realizada até o mês de referência;
b) Previsão Atualizada a Realizar:
Buscar na “Tabulação da Receita” (tabela ControleReceitaBALANCORR,), para todas as unidades gestoras da Esfera Administrativa, na coluna “PrevisaoAtualizadaReceitaLiquida”, para os CÓDIGOS DE RECEITAS (1XXXXXXX + 2XXXXXXX), a Previsão Atualizada da Receita Líquida, até o mês de referência e com o campo 'mes' maior que o mês de referência de apuração.
c) Superavit/Deficti Financeiro:
Buscar no Balanço Patrimonial Consolidado da Esfera Administrativa, no Exercício Anterior ao de referência, o valor do campo SDF.D046
d) Despesa:
Buscar na “Tabulação da Despesa por Dotação” (tabela ControleDespesaDotacaoBALANCORR), para todas as unidades gestoras da Esfera Administrativa, para os CÓDIGOS DE DESPESAS (3XXXXXXX + 4XXXXXXX – XX91XXXX)
  -- Meses 1 a 11: somatório do campo DespesaAtualizada até o mês de referência
  -- Mês 12: somatório do campo DespesaEmpenhada até o mês de referência</t>
  </si>
  <si>
    <t xml:space="preserve"> (a) ReceitaRealizada
 (b) ReceitaPrevistaARealizar
 (c) SuperavitDeficitFinanceiro
 (d) Despesa</t>
  </si>
  <si>
    <t>Se ( (d &gt; a + b) e (d &gt; a + b + c) )
Valor = 1 , para meses 1 a 11
Valor = 2 , para mês 12</t>
  </si>
  <si>
    <r>
      <t xml:space="preserve"> - </t>
    </r>
    <r>
      <rPr>
        <b/>
        <sz val="11"/>
        <rFont val="Calibri"/>
        <family val="2"/>
        <scheme val="minor"/>
      </rPr>
      <t xml:space="preserve">(se valor = 1) Tendência de resultado orçamentário deficitário </t>
    </r>
    <r>
      <rPr>
        <sz val="11"/>
        <rFont val="Calibri"/>
        <family val="2"/>
        <scheme val="minor"/>
      </rPr>
      <t xml:space="preserve">
Mensagem: A situação da execução orçamentária atual evidencia uma tendência de resultado orçamentário deficitário com valor acima daquele passível de cobertura com recursos de Superávit Financeiro apurado no Balanço Patrimonial no Exercício Anterior. Ações como contenção de despesas e limitação de empenho podem ser necessárias. Receita realizada = R$ {ReceitaRealizada} ; Receita prevista a realizar = R$ {ReceitaPrevistaARealizar} ; Superavit/Deficit Financeiro = R$ {SuperavitDeficitFinanceiro} ; Dotação atualizada = R$ {Despesa}
 - </t>
    </r>
    <r>
      <rPr>
        <b/>
        <sz val="11"/>
        <rFont val="Calibri"/>
        <family val="2"/>
        <scheme val="minor"/>
      </rPr>
      <t>(se valor = 2) Resultado orçamentário deficitário</t>
    </r>
    <r>
      <rPr>
        <sz val="11"/>
        <rFont val="Calibri"/>
        <family val="2"/>
        <scheme val="minor"/>
      </rPr>
      <t xml:space="preserve">
Mensagem: A execução orçamentária evidencia resultado orçamentário deficitário com valor acima daquele passível de cobertura com recursos de Superávit Financeiro apurado no Balanço Patrimonial no Exercício Anterior. Receita realizada = R$ {ReceitaRealizada} ; Superavit/Deficit Financeiro = R$ {SuperavitDeficitFinanceiro} ; Despesa empenhada = R$ {Despesa}</t>
    </r>
  </si>
  <si>
    <t>Recolhimento de Contribuições de Servidores - RGPS - Retido x Registrado/Recolhido
Compara o valor retido informado mensalmente no Módulo Folha de Pagamento com o valor registrado/recolhido no Módulo Contas
(PPCA0024/PPCA0025)</t>
  </si>
  <si>
    <t>(3) UG Estadual; ou UG Consórcio, ou mês 0 (Abertura), ou mês 13
(2) Remessa de Folha homologada (verificar delegação)
(1) Caso contrário</t>
  </si>
  <si>
    <r>
      <t xml:space="preserve"> - Executar para todas as UGs, somente se a remessa de PCM e Folha estiverem homologadas para o mês e ano de referência (atenção para delegação de envio de Folha)
 - Buscar valores na PCM, até o mês/ano de referência, no arquivo BALANCORR,  o saldo inicial de janeiro + (Movimento crédito - Movimento débito) da conta contábil 2.1.8.8.3.01.02 - CONTRIBUIÇÃO AO RGPS, Conta corrente 36, quando o campo &lt;RegimePrevidenciario&gt; igual a 4 - RGPS – SERVIDORES/EMPREGADOS REGIDOS PELA CLT;
 - Comparar com o somatório do campo "Valor" para o campo "CodigoItem" = 5  + 10 na tabela  &lt;PCF.ConsolidacaoFolhaValor&gt; do Módulo da Folha de Pagamento (filtrar campos UnidadeGestoraResponsavel e AnoReferencia) da estrutura ConsolidacaoFolhaValor no módulo Folha de Pagamento, </t>
    </r>
    <r>
      <rPr>
        <strike/>
        <sz val="11"/>
        <color rgb="FFFF0000"/>
        <rFont val="Calibri"/>
        <family val="2"/>
        <scheme val="minor"/>
      </rPr>
      <t>para o mesmo período</t>
    </r>
    <r>
      <rPr>
        <sz val="11"/>
        <color rgb="FF0070C0"/>
        <rFont val="Calibri"/>
        <family val="2"/>
        <scheme val="minor"/>
      </rPr>
      <t xml:space="preserve"> no mês de referência.</t>
    </r>
    <r>
      <rPr>
        <sz val="11"/>
        <rFont val="Calibri"/>
        <family val="2"/>
        <scheme val="minor"/>
      </rPr>
      <t xml:space="preserve">
Descrição de CodigoItem:
5 - Valor total retido de contribuição ao RGPS, exceto 13º;
10 - Valor total retido de contribuição ao RGPS referente ao 13º</t>
    </r>
  </si>
  <si>
    <r>
      <t xml:space="preserve"> - SaldoContribuicaoServidor_RGPS-PCM : </t>
    </r>
    <r>
      <rPr>
        <sz val="11"/>
        <rFont val="Calibri"/>
        <family val="2"/>
        <scheme val="minor"/>
      </rPr>
      <t xml:space="preserve">saldo inicial de janeiro + (Movimento crédito - Movimento débito) até o mÊs de referência da conta contábil 2.1.8.8.3.01.02 - CONTRIBUIÇÃO AO RGPS, Conta corrente 36, quando o campo &lt;RegimePrevidenciario&gt; igual a 4 - RGPS – SERVIDORES/EMPREGADOS REGIDOS PELA CLT
</t>
    </r>
    <r>
      <rPr>
        <b/>
        <sz val="11"/>
        <rFont val="Calibri"/>
        <family val="2"/>
        <scheme val="minor"/>
      </rPr>
      <t xml:space="preserve">
 - RetidoContribuicaoServidor_RGPS-Folha: 
</t>
    </r>
    <r>
      <rPr>
        <sz val="11"/>
        <rFont val="Calibri"/>
        <family val="2"/>
        <scheme val="minor"/>
      </rPr>
      <t>Somatório do campo "Valor" para o campo "CodigoItem" =  5  + 10 na tabela  &lt;PCF.ConsolidacaoFolhaValor&gt; do Módulo da Folha de Pagamento (filtrar campos UnidadeGestoraResponsavel e AnoReferencia, MesReferencia)</t>
    </r>
    <r>
      <rPr>
        <b/>
        <sz val="11"/>
        <rFont val="Calibri"/>
        <family val="2"/>
        <scheme val="minor"/>
      </rPr>
      <t xml:space="preserve">
 - PercentualSaldoContribuicaoServidor_RGPS : </t>
    </r>
    <r>
      <rPr>
        <sz val="11"/>
        <rFont val="Calibri"/>
        <family val="2"/>
        <scheme val="minor"/>
      </rPr>
      <t>[SaldoContribuicaoServidor_RGPS-PCM / RetidoContribuicaoServidor_RGPS-Folha] * 100</t>
    </r>
    <r>
      <rPr>
        <b/>
        <sz val="11"/>
        <rFont val="Calibri"/>
        <family val="2"/>
        <scheme val="minor"/>
      </rPr>
      <t xml:space="preserve">
</t>
    </r>
    <r>
      <rPr>
        <b/>
        <sz val="11"/>
        <color rgb="FFFA50E2"/>
        <rFont val="Calibri"/>
        <family val="2"/>
        <scheme val="minor"/>
      </rPr>
      <t xml:space="preserve"> - TotalMovimentoCréditoRGPS: </t>
    </r>
    <r>
      <rPr>
        <sz val="11"/>
        <color rgb="FFFA50E2"/>
        <rFont val="Calibri"/>
        <family val="2"/>
        <scheme val="minor"/>
      </rPr>
      <t>Somatório do Movimento Crédito - Somatório do campo EstornoMovimentoCredito da conta contábil 2.1.8.8.3.01.02 - CONTRIBUIÇÃO AO RGPS, no BALANCORR Conta Corrente 36, quando o campo &lt;RegimePrevidenciario&gt; igual a 4 - RGPS – SERVIDORES/EMPREGADOS REGIDOS PELA CLT.</t>
    </r>
  </si>
  <si>
    <r>
      <rPr>
        <b/>
        <strike/>
        <sz val="11"/>
        <color rgb="FFFF0000"/>
        <rFont val="Calibri"/>
        <family val="2"/>
        <scheme val="minor"/>
      </rPr>
      <t xml:space="preserve">(I) 1,  </t>
    </r>
    <r>
      <rPr>
        <strike/>
        <sz val="11"/>
        <color rgb="FFFF0000"/>
        <rFont val="Calibri"/>
        <family val="2"/>
        <scheme val="minor"/>
      </rPr>
      <t>se PercentualSaldoContribuicaoServidor_RGPS &lt; 90% ou &gt; 110%</t>
    </r>
    <r>
      <rPr>
        <sz val="11"/>
        <rFont val="Calibri"/>
        <family val="2"/>
        <scheme val="minor"/>
      </rPr>
      <t xml:space="preserve">
(I) 1,  se PercentualSaldoContribuicaoServidor_RGPS &gt; 110%
(II) 2,  se PercentualSaldoContribuicaoServidor_RGPS &lt; 90% </t>
    </r>
    <r>
      <rPr>
        <sz val="11"/>
        <color rgb="FFFA50E2"/>
        <rFont val="Calibri"/>
        <family val="2"/>
        <scheme val="minor"/>
      </rPr>
      <t>e TotalMovimentoCréditoRGPS &lt; que o valor RetidoContribuicaoServidor_RGPS-Folha.</t>
    </r>
  </si>
  <si>
    <r>
      <t xml:space="preserve">(I) 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superior ao valor retido informado no Módulo Folha de Pagamento ( R$ &lt;RetidoContribuicaoServidor_ RGPS-Folha&gt; ). No que tange às contribuições previdenciárias do servidor para o RGPS, verifica-se que os valores </t>
    </r>
    <r>
      <rPr>
        <strike/>
        <sz val="11"/>
        <color rgb="FFFF0000"/>
        <rFont val="Calibri"/>
        <family val="2"/>
        <scheme val="minor"/>
      </rPr>
      <t>recolhidos</t>
    </r>
    <r>
      <rPr>
        <sz val="11"/>
        <rFont val="Calibri"/>
        <family val="2"/>
        <scheme val="minor"/>
      </rPr>
      <t xml:space="preserve"> </t>
    </r>
    <r>
      <rPr>
        <sz val="11"/>
        <color rgb="FF0070C0"/>
        <rFont val="Calibri"/>
        <family val="2"/>
        <scheme val="minor"/>
      </rPr>
      <t>a recolher</t>
    </r>
    <r>
      <rPr>
        <sz val="11"/>
        <rFont val="Calibri"/>
        <family val="2"/>
        <scheme val="minor"/>
      </rPr>
      <t xml:space="preserve"> pela unidade gestora, até o mês de referência, representaram &lt;PercentualSaldoContribuicaoServidor_RGPS&gt;% dos valores retidos </t>
    </r>
    <r>
      <rPr>
        <sz val="11"/>
        <color rgb="FF0070C0"/>
        <rFont val="Calibri"/>
        <family val="2"/>
        <scheme val="minor"/>
      </rPr>
      <t>no mês de referência</t>
    </r>
    <r>
      <rPr>
        <sz val="11"/>
        <rFont val="Calibri"/>
        <family val="2"/>
        <scheme val="minor"/>
      </rPr>
      <t xml:space="preserve">, sendo considerados passíveis de justificativas por haver indício de não recolhimento de valores retidos.
(II) </t>
    </r>
    <r>
      <rPr>
        <sz val="11"/>
        <color rgb="FF0070C0"/>
        <rFont val="Calibri"/>
        <family val="2"/>
        <scheme val="minor"/>
      </rPr>
      <t xml:space="preserve">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inferior ao valor retido informado no Módulo Folha de Pagamento ( R$ &lt;RetidoContribuicaoServidor_ RGPS-Folha&gt; ). No que tange às contribuições previdenciárias do servidor para o RGPS, verifica-se que os valores a recolher pela unidade gestora, até o mês de referência, representaram &lt;PercentualSaldoContribuicaoServidor_RGPS&gt;% dos valores retidos no mês de referência, sendo considerados passíveis de justificativas. </t>
    </r>
    <r>
      <rPr>
        <strike/>
        <sz val="11"/>
        <color rgb="FFFA50E2"/>
        <rFont val="Calibri"/>
        <family val="2"/>
        <scheme val="minor"/>
      </rPr>
      <t>Caso a divergência seja resultante do recolhimento efetuado dentro do próprio mês de competência, desconsidere esta mensagem, caso contrário, verifique possíveis erros de contabilização.</t>
    </r>
    <r>
      <rPr>
        <sz val="11"/>
        <color rgb="FFFA50E2"/>
        <rFont val="Calibri"/>
        <family val="2"/>
        <scheme val="minor"/>
      </rPr>
      <t xml:space="preserve"> Verifique possíveis erros de contabilização.</t>
    </r>
  </si>
  <si>
    <t>atualizado</t>
  </si>
  <si>
    <t>Recolhimento de Contribuições de Servidores - RPPS - Retido x Registrado/Recolhido
Compara o valor retido informado mensalmente no Módulo Folha de Pagamento com o valor registrado/recolhido no Módulo Contas
(PPCA0022/PPCA0023)</t>
  </si>
  <si>
    <t>NPREV</t>
  </si>
  <si>
    <t xml:space="preserve"> - Executar para todas as UGs, somente se a remessa de PCM e Folha estiverem homologadas para o mês e ano de referência (atenção para delegação de envio de Folha)
 - Buscar valores na PCM, no mês de referência, no arquivo BALANCONT, o saldo final da conta contábil 2.1.8.8.2.01.01 - RPPS - RETENÇÕES SOBRE VENCIMENTOS E VANTAGENS;
 - Comparar com o Somatório do campo "Valor" para o campo "CodigoItem" = 6 + 11 + 46 + 47 + 48 + 49  na tabela  &lt;PCF.ConsolidacaoFolhaValor&gt; do Módulo da Folha de Pagamento (filtrar campos UnidadeGestoraResponsavel e AnoReferencia) da estrutura ConsolidacaoFolhaValor no módulo Folha de Pagamento, para o mesmo período.
Descrição de CodigoItem:
6 - Valor total retido de contribuição ao RPPS, exceto 13º - sem segregação de massa;
11 - Valor total retido de contribuição ao RPPS referente ao 13º - sem segregação de massa
46 - Valor total retido de contribuição ao RPPS, exceto 13º - com segregação de massa - Fundo Financeiro
47 - Valor total retido de contribuição ao RPPS referente ao 13º - com segregação de massa - Fundo Financeiro
48 - Valor total retido de contribuição ao RPPS, exceto 13º - com segregação de massa - Fundo Previdenciário
49 - Valor total retido de contribuição ao RPPS referente ao 13º - com segregação de massa - Fundo Previdenciário</t>
  </si>
  <si>
    <r>
      <t xml:space="preserve"> - </t>
    </r>
    <r>
      <rPr>
        <b/>
        <sz val="11"/>
        <rFont val="Calibri"/>
        <family val="2"/>
        <scheme val="minor"/>
      </rPr>
      <t>SaldoContribuicaoServidor_RPPS-PCM :</t>
    </r>
    <r>
      <rPr>
        <sz val="11"/>
        <rFont val="Calibri"/>
        <family val="2"/>
        <scheme val="minor"/>
      </rPr>
      <t xml:space="preserve"> saldo final da conta contábil 2.1.8.8.2.01.01 - RPPS - RETENÇÕES SOBRE VENCIMENTOS E VANTAGENS.
 - </t>
    </r>
    <r>
      <rPr>
        <b/>
        <sz val="11"/>
        <rFont val="Calibri"/>
        <family val="2"/>
        <scheme val="minor"/>
      </rPr>
      <t>RetidoContribuicaoServidor_RPPS-Folha :</t>
    </r>
    <r>
      <rPr>
        <sz val="11"/>
        <rFont val="Calibri"/>
        <family val="2"/>
        <scheme val="minor"/>
      </rPr>
      <t xml:space="preserve"> 
Somatório do campo "Valor" para o campo "CodigoItem" = 6 + 11 + 46 + 47 + 48 + 49 na tabela  &lt;PCF.ConsolidacaoFolhaValor&gt; do Módulo da Folha de Pagamento (filtrar campos UnidadeGestoraResponsavel e AnoReferencia).
</t>
    </r>
    <r>
      <rPr>
        <b/>
        <sz val="11"/>
        <rFont val="Calibri"/>
        <family val="2"/>
        <scheme val="minor"/>
      </rPr>
      <t xml:space="preserve"> - PercentualSaldoContribuicaoServidor_RPPS :</t>
    </r>
    <r>
      <rPr>
        <sz val="11"/>
        <rFont val="Calibri"/>
        <family val="2"/>
        <scheme val="minor"/>
      </rPr>
      <t xml:space="preserve"> [SaldoContribuicaoServidor_RPPS-PCM / RetidoContribuicaoServidor_RPPS-Folha] * 100
</t>
    </r>
    <r>
      <rPr>
        <b/>
        <sz val="11"/>
        <color rgb="FFFA50E2"/>
        <rFont val="Calibri"/>
        <family val="2"/>
        <scheme val="minor"/>
      </rPr>
      <t>- TotalMovimentoCréditoRPPS:</t>
    </r>
    <r>
      <rPr>
        <sz val="11"/>
        <color rgb="FFFA50E2"/>
        <rFont val="Calibri"/>
        <family val="2"/>
        <scheme val="minor"/>
      </rPr>
      <t xml:space="preserve"> Somatório do Movimento Crédito - Somatório do campo EstornoMovimentoCredito da conta contábil 2.1.8.8.2.01.01 - RPPS - RETENÇÕES SOBRE VENCIMENTOS E VANTAGENS, no BALANCORR Conta Corrente 36, quando o campo &lt;RegimePrevidenciario&gt; igual a 1 + 2 + 3.</t>
    </r>
  </si>
  <si>
    <r>
      <rPr>
        <b/>
        <strike/>
        <sz val="11"/>
        <color rgb="FFFF0000"/>
        <rFont val="Calibri"/>
        <family val="2"/>
        <scheme val="minor"/>
      </rPr>
      <t xml:space="preserve">(I) 1,  </t>
    </r>
    <r>
      <rPr>
        <strike/>
        <sz val="11"/>
        <color rgb="FFFF0000"/>
        <rFont val="Calibri"/>
        <family val="2"/>
        <scheme val="minor"/>
      </rPr>
      <t>se PercentualSaldoContribuicaoServidor_RGPS &lt; 90% ou &gt; 110%</t>
    </r>
    <r>
      <rPr>
        <sz val="11"/>
        <rFont val="Calibri"/>
        <family val="2"/>
        <scheme val="minor"/>
      </rPr>
      <t xml:space="preserve">
(I) 1,  se PercentualSaldoContribuicaoServidor_RPPS &gt; 110%
(II) 2,  se PercentualSaldoContribuicaoServidor_RPPS &lt; 90%</t>
    </r>
    <r>
      <rPr>
        <sz val="11"/>
        <color rgb="FFFA50E2"/>
        <rFont val="Calibri"/>
        <family val="2"/>
        <scheme val="minor"/>
      </rPr>
      <t xml:space="preserve"> e TotalMovimentoCréditoRPPS &lt; que o valor RetidoContribuicaoServidor_RPPS-Folha.</t>
    </r>
  </si>
  <si>
    <r>
      <t xml:space="preserve">(I) O valor do saldo da Contribuição do Servidor_RPPS - saldo final da conta contábil 2.1.8.8.2.01.01 - RPPS - RETENÇÕES SOBRE VENCIMENTOS E VANTAGENS, até o mês de referência ( R$ &lt; SaldoContribuiCAoServidor_RPPS-PCM&gt; ) é superior ao valor retido informado no Módulo Folha de Pagamento ( R$ &lt;RetidoContribuicaoServidores_RPPS-Folha&gt; ).
No que tange às contribuições previdenciárias do servidor para o RPPS, verifica-se que o saldo dos valores </t>
    </r>
    <r>
      <rPr>
        <strike/>
        <sz val="11"/>
        <color rgb="FFFF0000"/>
        <rFont val="Calibri"/>
        <family val="2"/>
        <scheme val="minor"/>
      </rPr>
      <t>recolhidos</t>
    </r>
    <r>
      <rPr>
        <sz val="11"/>
        <rFont val="Calibri"/>
        <family val="2"/>
        <scheme val="minor"/>
      </rPr>
      <t xml:space="preserve"> </t>
    </r>
    <r>
      <rPr>
        <sz val="11"/>
        <color rgb="FF0070C0"/>
        <rFont val="Calibri"/>
        <family val="2"/>
        <scheme val="minor"/>
      </rPr>
      <t>a recolher</t>
    </r>
    <r>
      <rPr>
        <sz val="11"/>
        <rFont val="Calibri"/>
        <family val="2"/>
        <scheme val="minor"/>
      </rPr>
      <t xml:space="preserve"> pela unidade gestora, até o mês de referência, representaram &lt;PercentualSaldoContribuicaoServidor_RPPS&gt;% dos valores retidos</t>
    </r>
    <r>
      <rPr>
        <sz val="11"/>
        <color rgb="FF0070C0"/>
        <rFont val="Calibri"/>
        <family val="2"/>
        <scheme val="minor"/>
      </rPr>
      <t xml:space="preserve"> no mês de referência</t>
    </r>
    <r>
      <rPr>
        <sz val="11"/>
        <rFont val="Calibri"/>
        <family val="2"/>
        <scheme val="minor"/>
      </rPr>
      <t xml:space="preserve">, sendo considerados passíveis de justificativas por haver indício de não recolhimento de valores retidos.
</t>
    </r>
    <r>
      <rPr>
        <sz val="11"/>
        <color rgb="FF0070C0"/>
        <rFont val="Calibri"/>
        <family val="2"/>
        <scheme val="minor"/>
      </rPr>
      <t xml:space="preserve">(II) O valor do saldo da Contribuição do Servidor_RPPS - saldo final da conta contábil 2.1.8.8.2.01.01 - RPPS - RETENÇÕES SOBRE VENCIMENTOS E VANTAGENS, até o mês de referência ( R$ &lt; SaldoContribuiCAoServidor_RPPS-PCM&gt; ) é inferior ao valor retido informado no Módulo Folha de Pagamento ( R$ &lt;RetidoContribuicaoServidores_RPPS-Folha&gt; ).
No que tange às contribuições previdenciárias do servidor para o RPPS, verifica-se que o saldo dos valores a recolher pela unidade gestora, até o mês de referência, representaram &lt;PercentualSaldoContribuicaoServidor_RPPS&gt;% dos valores retidos no mês de referência, sendo considerados passíveis de justificativas. </t>
    </r>
    <r>
      <rPr>
        <strike/>
        <sz val="11"/>
        <color rgb="FFFA50E2"/>
        <rFont val="Calibri"/>
        <family val="2"/>
        <scheme val="minor"/>
      </rPr>
      <t>Caso a divergência seja resultante do recolhimento efetuado dentro do próprio mês de competência, desconsidere esta mensagem, caso contrário, verifique possíveis erros de contabilização.</t>
    </r>
    <r>
      <rPr>
        <sz val="11"/>
        <color rgb="FFFA50E2"/>
        <rFont val="Calibri"/>
        <family val="2"/>
        <scheme val="minor"/>
      </rPr>
      <t xml:space="preserve"> Verifique possíveis erros de contabilização.</t>
    </r>
  </si>
  <si>
    <t>Recolhimento de Contribuições Patronais Normais - RPPS - Devido x Liquidado
Compara o valor devido informado mensalmente no Módulo Folha de Pagamento com o valor liquidado no Módulo Contas
(PPCA018)</t>
  </si>
  <si>
    <t>(I) 1,  se PercentualLiquidadoContribuicaoPatronalNormal_RPPS &lt; 90% ou &gt; 110%</t>
  </si>
  <si>
    <t>Recolhimento de Contribuições Patronais Suplementares - RPPS - Devido x Liquidado
Compara o valor devido informado mensalmente no Módulo Folha de Pagamento com o valor liquidado no Módulo Contas
(PPCA018)</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</si>
  <si>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- 3.1.91.13.20 - ALÍQUOTA SUPLEMENTAR DE CONTRIBUIÇÃO PREVIDENCIÁRIA -  PESSOAL ATIVO DO PLANO PREVIDENCIÁRIO;
- 3.1.91.13.21 - ALÍQUOTA SUPLEMENTAR DE CONTRIBUIÇÃO PREVIDENCIÁRIA -  PESSOAL INATIVO E PENSIONISTA DO PLANO PREVIDENCIÁRIO;
 - Comparar com o somatório do campo 'Valor' para o CodigoItem 41 - Valor total da contribuição suplementar (para entes com regime próprio que possuem déficit atuarial) da estrutura ConsolidacaoFolhaValor no módulo Folha de Pagamento, para o mesmo período. </t>
  </si>
  <si>
    <r>
      <rPr>
        <b/>
        <sz val="11"/>
        <rFont val="Calibri"/>
        <family val="2"/>
        <scheme val="minor"/>
      </rPr>
      <t xml:space="preserve"> - LiquidadoContribuicaoPatronalSuplementar_RPPS-PCM :  </t>
    </r>
    <r>
      <rPr>
        <sz val="11"/>
        <rFont val="Calibri"/>
        <family val="2"/>
        <scheme val="minor"/>
      </rPr>
      <t xml:space="preserve">Somatório do campo &lt;DespesaLiquidada&gt; da tabela ControleDespesaPorDotacaoBALANCORR (UG e Ano Referencia), para a chave "CategoriaEconomicaDespesa; GrupoNaturezaDespesa; ModalidadeAplicacao; ElementoDespesa; SubElementoDespesa" iguais a: 31911320, 31911321.
</t>
    </r>
    <r>
      <rPr>
        <b/>
        <sz val="11"/>
        <rFont val="Calibri"/>
        <family val="2"/>
        <scheme val="minor"/>
      </rPr>
      <t xml:space="preserve"> - DevidoContribuicaoPatronalSuplementar_RPPS-Folha </t>
    </r>
    <r>
      <rPr>
        <sz val="11"/>
        <rFont val="Calibri"/>
        <family val="2"/>
        <scheme val="minor"/>
      </rPr>
      <t xml:space="preserve">: 
Somatório do campo 'Valor' para o campo 'CodigoItem' = 41 na tabela  &lt;PCF.ConsolidacaoFolhaValor&gt; do Módulo da Folha de Pagamento (filtrar campos UnidadeGestoraResponsavel e AnoReferencia).
 </t>
    </r>
    <r>
      <rPr>
        <b/>
        <sz val="11"/>
        <rFont val="Calibri"/>
        <family val="2"/>
        <scheme val="minor"/>
      </rPr>
      <t>- PercentualLiquidadoContribuicaoPatronalSuplementar_RPPS :</t>
    </r>
    <r>
      <rPr>
        <sz val="11"/>
        <rFont val="Calibri"/>
        <family val="2"/>
        <scheme val="minor"/>
      </rPr>
      <t xml:space="preserve"> [LiquidadoContribuicaoPatronalSuplementar_RPPS-PCM / DevidoContribuicaoPatronalSuplementar_ RPPS-Folha] * 100</t>
    </r>
  </si>
  <si>
    <t xml:space="preserve"> (I) 1,  se PercentualLiquidadoContribuicaoPatronalSuplementar_RPPS &lt; 90% ou &gt; 110%</t>
  </si>
  <si>
    <t>Recolhimento de Contribuições Patronais - RGPS - Devido x Liquidado
Compara o valor devido informado mensalmente no Módulo Folha de Pagamento com o valor liquidado no Módulo Contas
(PPCA020)</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</si>
  <si>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 natureza de despesa:
- 3.1.90.13.02 - CONTRIBUIÇÕES PREVIDENCIÁRIAS – INSS;
- 3.1.90.04.15 - OBRIGAÇÕES PATRONAIS - CONTRATO TEMPORÁRIO
 - Comparar com o somatório do campo 'Valor' para o CodigoItem 7 - VALOR TOTAL DA CONTRIBUIÇÃO PATRONAL DEVIDA AO RGPS, EXCETO 13º; e CodigoItem 12 - VALOR TOTAL DA CONTRIBUIÇÃO PATRONAL DEVIDA AO RGPS REFERENTE AO 13º da estrutura ConsolidacaoFolhaValor no módulo Folha de Pagamento, para o mesmo período. </t>
  </si>
  <si>
    <r>
      <t xml:space="preserve"> - LiquidadoContribuicaoPatronal_RGPS-PCM :</t>
    </r>
    <r>
      <rPr>
        <sz val="11"/>
        <rFont val="Calibri"/>
        <family val="2"/>
        <scheme val="minor"/>
      </rPr>
      <t xml:space="preserve">  Somatório do campo &lt;DespesaLiquidada&gt; da tabela ControleDespesaPorDotacaoBALANCORR (UG e Ano Referencia), para a chave "CategoriaEconomicaDespesa; GrupoNaturezaDespesa; ModalidadeAplicacao; ElementoDespesa; SubElementoDespesa" igual a: 31901302 + 31900415.
</t>
    </r>
    <r>
      <rPr>
        <b/>
        <sz val="11"/>
        <rFont val="Calibri"/>
        <family val="2"/>
        <scheme val="minor"/>
      </rPr>
      <t xml:space="preserve"> - DevidoContribuicaoPatronal_RGPS-Folha : </t>
    </r>
    <r>
      <rPr>
        <sz val="11"/>
        <rFont val="Calibri"/>
        <family val="2"/>
        <scheme val="minor"/>
      </rPr>
      <t xml:space="preserve">Somatório do campo 'Valor' para o campo 'CodigoItem' = 7 + 12 na tabela  &lt;PCF.ConsolidacaoFolhaValor&gt; do Módulo da Folha de Pagamento (filtrar campos UnidadeGestoraResponsavel e AnoReferencia).
</t>
    </r>
    <r>
      <rPr>
        <b/>
        <sz val="11"/>
        <rFont val="Calibri"/>
        <family val="2"/>
        <scheme val="minor"/>
      </rPr>
      <t xml:space="preserve"> - PercentualLiquidadoContribuicaoPatronal_RGPS : </t>
    </r>
    <r>
      <rPr>
        <sz val="11"/>
        <rFont val="Calibri"/>
        <family val="2"/>
        <scheme val="minor"/>
      </rPr>
      <t>[LiquidadoContribuicaoPatronal_RGPS-PCM / DevidoContribuicaoPatronal_RGPS-Folha] * 100</t>
    </r>
  </si>
  <si>
    <t>(I) 1,  se PercentualLiquidadoContribuicaoPatronal_RGPS &lt; 90% ou &gt; 110%</t>
  </si>
  <si>
    <t>(I) O valor liquidado da Contribuição Patronal_RGPS até o mês de referência ( R$ &lt;LiquidadoContribuicaoPatronal_RGPS-PCM&gt;) diverge do valor devido informado no Módulo Folha de Pagamento ( R$ &lt;DevidoContribuicaoPatronal_RGPS-Folha&gt;. No que tange às contribuições previdenciárias patronais do RGPS, verifica-se que os valores liquidados pela unidade gestora, até o mês de referência, representaram &lt;PercentualLiquidadoContribuicaoPatronal_RGPS&gt;% dos valores devidos, sendo considerados passíveis de justificativas.</t>
  </si>
  <si>
    <t>Execução Patrimonial - Resultado Financeiro - BALPAT Quadro dos Ativos e Passivos Financeiros e Permanentes.
(PPCA012)
Compara o resultado financeiro apurado pelo QUADRO DE ATIVOS E PASSIVOS FINANCEIROS E PERMANENTES – LEI 4.320/64 com  o  evidenciado no DEMONSTRATIVO DO SUPERÁVIT/DÉFICIT FINANCEIRO, ambos do BALPAT.</t>
  </si>
  <si>
    <t>(3) UG Estadual; ou UG Consórcio, ou mês 0 (Abertura)
(2) Caso contrário</t>
  </si>
  <si>
    <t xml:space="preserve"> - No exercício de referência, buscar no Balancont do mês de referência;
 - Ativo Financeiro – Saldo final das Contas 1.x.x.x.x.xx.xx com atributo F (saldos devedores – saldo credores);
 - Passivo Financeiro – Saldo Final das Contas 2.x.x.x.x.xx.xx com atributo F (saldos credores – saldos devedores) + saldo final contas 6.2.2.1.3.01.00 + 6.3.1.1.0.00.00 + 6.3.1.5.0.00.00 + 6.3.1.7.1.00.00;
 - Demonstrativo Superávit/Déficit Financeiro - Saldo final das Contas 8.2.1.1.1.01.00 + 8.2.1.1.1.02.00 (saldos credores – saldos devedores);</t>
  </si>
  <si>
    <r>
      <t xml:space="preserve"> - AtivoFinanceiro :  </t>
    </r>
    <r>
      <rPr>
        <sz val="11"/>
        <rFont val="Calibri"/>
        <family val="2"/>
        <scheme val="minor"/>
      </rPr>
      <t>diferença entre o somatório do saldo final devedor (NaturezaSaldoFinal='D') e saldo final credor (NaturezaSaldoFinal='C'), nas contas 1.x.x.x.x.xx.xx com atributo IndicadorSuperavitFinanceiro = 'F', no Balancont do mês de referência.</t>
    </r>
    <r>
      <rPr>
        <b/>
        <sz val="11"/>
        <rFont val="Calibri"/>
        <family val="2"/>
        <scheme val="minor"/>
      </rPr>
      <t xml:space="preserve">
 - PassivoFinanceiro :  </t>
    </r>
    <r>
      <rPr>
        <sz val="11"/>
        <rFont val="Calibri"/>
        <family val="2"/>
        <scheme val="minor"/>
      </rPr>
      <t xml:space="preserve">diferença entre o somatório do saldo final credor (NaturezaSaldoFinal='C') e saldo final devedor (NaturezaSaldoFinal='D'), nas contas 2.x.x.x.x.xx.xx com atributo IndicadorSuperavitFinanceiro = 'F', mais o saldo final das contas 6.2.2.1.3.01.00 + 6.3.1.1.0.00.00 + 6.3.1.5.0.00.00 + 6.3.1.7.1.00.00, no Balancont do mês de referência.
</t>
    </r>
    <r>
      <rPr>
        <b/>
        <sz val="11"/>
        <rFont val="Calibri"/>
        <family val="2"/>
        <scheme val="minor"/>
      </rPr>
      <t xml:space="preserve"> - ResultadoPeloAtivoPassivo :</t>
    </r>
    <r>
      <rPr>
        <sz val="11"/>
        <rFont val="Calibri"/>
        <family val="2"/>
        <scheme val="minor"/>
      </rPr>
      <t xml:space="preserve"> AtivoFinanceiro - PassivoFinanceiro (OBS: resultado pode ser negativo)
</t>
    </r>
    <r>
      <rPr>
        <b/>
        <sz val="11"/>
        <rFont val="Calibri"/>
        <family val="2"/>
        <scheme val="minor"/>
      </rPr>
      <t xml:space="preserve"> - ResultadoPeloSuperavitDeficit :</t>
    </r>
    <r>
      <rPr>
        <sz val="11"/>
        <rFont val="Calibri"/>
        <family val="2"/>
        <scheme val="minor"/>
      </rPr>
      <t xml:space="preserve"> diferença entre o somatório do saldo final credor (NaturezaSaldoFinal='C') e saldo final devedor (NaturezaSaldoFinal='D'), nas contas 8.2.1.1.1.01.00 e 8.2.1.1.1.02.00 (OBS: resultado pode ser negativo)</t>
    </r>
  </si>
  <si>
    <r>
      <t>(I) 1,</t>
    </r>
    <r>
      <rPr>
        <sz val="11"/>
        <rFont val="Calibri"/>
        <family val="2"/>
        <scheme val="minor"/>
      </rPr>
      <t xml:space="preserve"> se ResultadoPeloAtivoPassivo &lt;&gt; ResultadoPeloSuperavitDeficit</t>
    </r>
  </si>
  <si>
    <t>(I) O Resultado Financeiro apurado utilizando a metodologia de apuração do Quadro de Ativos e Passivos Financeiros e Permanentes – LEI 4.320/64, divergente do Resultado Financeiro evidenciado utilizando a metodologia de apuração do quadro  DEMONSTRATIVO DO SUPERÁVIT/DÉFICIT FINANCEIRO, ambos do BALPAT. Resultado Financeiro apurado pela diferença entre Ativos e Passivos Financeiros = R$ &lt;ResultadoPeloAtivoPassivo&gt;; Resultado Financeiro apurado pelo Demonstrativo do Superávit/Déficit Financeiro = R$ &lt;ResultadoPeloSuperavitDeficit&gt;</t>
  </si>
  <si>
    <t>Repasse do Aporte para Amortização do Défict Atuarial - Devido x Pago</t>
  </si>
  <si>
    <t>(3) UG diferente de Prefeitura (E07), ou mês 0 (Abertura), ou mês 13
(2) Remessa da UG Prefeitura (tipo 07) homologada
(1) Caso contrário</t>
  </si>
  <si>
    <r>
      <t xml:space="preserve"> - Executar se remessa no ano e mês de referencia da Prefeitura estiver homologada. No exercício de referência, buscar na UG do tipo E08 o arquivo PLANOAMORT.XML encaminhado; Buscar no campo &lt;TipoPlanoAmortizacao&gt; o tipo = 1 - Aportes atuariais
 - </t>
    </r>
    <r>
      <rPr>
        <b/>
        <sz val="11"/>
        <rFont val="Calibri"/>
        <family val="2"/>
        <scheme val="minor"/>
      </rPr>
      <t>APORTES DEVIDOS</t>
    </r>
    <r>
      <rPr>
        <sz val="11"/>
        <rFont val="Calibri"/>
        <family val="2"/>
        <scheme val="minor"/>
      </rPr>
      <t xml:space="preserve">: Buscar no campo &lt;DataInicioPagamento&gt; a data de início do pagamento dos valores a serem aportados no exercício de referência, e calcular o nº de meses a serem pagos;
 - </t>
    </r>
    <r>
      <rPr>
        <b/>
        <sz val="11"/>
        <rFont val="Calibri"/>
        <family val="2"/>
        <scheme val="minor"/>
      </rPr>
      <t>VALOR DEVIDO ATÉ O MÊS</t>
    </r>
    <r>
      <rPr>
        <sz val="11"/>
        <rFont val="Calibri"/>
        <family val="2"/>
        <scheme val="minor"/>
      </rPr>
      <t xml:space="preserve">: Buscar no campo &lt;ValorPercentualAnual&gt;, quando o campo &lt;TipoPlanoAmortizacao&gt; = 1 - Valor do Aporte Atuarial e o campo &lt;Exercicio&gt; = Exercício de Referência, o valor da parcela anual, dividir pelo valor encontrado no item 3 e multiplicar pelo número meses até o mês/ano de referência;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em cada UG da Esfera Administrativa, quando a coluna CodigoCompletoDespesa =  33919700, os valores na coluna DespesaPaga. Somar os valores até o mês de referência;</t>
    </r>
  </si>
  <si>
    <r>
      <t xml:space="preserve"> - QtdeMesAporteDevido : </t>
    </r>
    <r>
      <rPr>
        <sz val="11"/>
        <rFont val="Calibri"/>
        <family val="2"/>
        <scheme val="minor"/>
      </rPr>
      <t>Para a UG do tipo 08 (RPPS), na estrutura PlanoAmortizacaoDeficitAtuarial, ordenar decrescente (ano e mês de referência) e buscar o primeiro registro distinto do campo NumeroLeiPlanoAmortizacao, quando  TipoPlanoAmortizacao = 1. Calcular a quantidade de meses devidos no ano de referência com base no campo DataInicioPagamento.</t>
    </r>
    <r>
      <rPr>
        <b/>
        <sz val="11"/>
        <rFont val="Calibri"/>
        <family val="2"/>
        <scheme val="minor"/>
      </rPr>
      <t xml:space="preserve">
 - ValorDevidoAteMes : </t>
    </r>
    <r>
      <rPr>
        <sz val="11"/>
        <rFont val="Calibri"/>
        <family val="2"/>
        <scheme val="minor"/>
      </rPr>
      <t>Na estrutura PlanoAmortizacaoDeficitAtuarialDetalhamento, buscar no campo ValorPercentualAnual, quando o campo TipoPlanoAmortizacao = 1 e campo &lt;Exercicio&gt; = Exercício de Referência, o valor da parcela anual, dividir por QtdeMesAporteDevido e multiplicar pelo número meses até o mês/ano de referência.</t>
    </r>
    <r>
      <rPr>
        <b/>
        <sz val="11"/>
        <rFont val="Calibri"/>
        <family val="2"/>
        <scheme val="minor"/>
      </rP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</si>
  <si>
    <r>
      <t xml:space="preserve">(I) 1 - </t>
    </r>
    <r>
      <rPr>
        <sz val="11"/>
        <rFont val="Calibri"/>
        <family val="2"/>
        <scheme val="minor"/>
      </rPr>
      <t>ValorPagoAteMes &lt; ValorDevidoAteMes</t>
    </r>
  </si>
  <si>
    <t>Repasse do Aporte para Amortização do Défict Atuarial - Pago x Recebido RPPS</t>
  </si>
  <si>
    <t>(3) UG Municipal diferente de E08, ou mês 0 (Abertura), ou mês 13
(2) Remessa da UG Prefeitura (tipo 07) homologada
(1) Caso contrário</t>
  </si>
  <si>
    <r>
      <t xml:space="preserve"> - Executar se remessa no ano e mês de referencia da Prefeitura estiver homologada. Executar para a UG do tipo E08.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xml:space="preserve">", em cada UG da Esfera Administrativa, quando a coluna CodigoCompletoDespesa =  33919700, os valores na coluna DespesaPaga. Somar os valores até o mês de referência;
 </t>
    </r>
    <r>
      <rPr>
        <b/>
        <sz val="11"/>
        <rFont val="Calibri"/>
        <family val="2"/>
        <scheme val="minor"/>
      </rPr>
      <t>- VALOR RECEBIDO NO RPPS ATÉ O MÊS:</t>
    </r>
    <r>
      <rPr>
        <sz val="11"/>
        <rFont val="Calibri"/>
        <family val="2"/>
        <scheme val="minor"/>
      </rPr>
      <t xml:space="preserve"> 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</si>
  <si>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r>
      <rPr>
        <b/>
        <sz val="11"/>
        <rFont val="Calibri"/>
        <family val="2"/>
        <scheme val="minor"/>
      </rPr>
      <t xml:space="preserve">
 - ValorRecebidoRPPSAteMes : </t>
    </r>
    <r>
      <rPr>
        <sz val="11"/>
        <rFont val="Calibri"/>
        <family val="2"/>
        <scheme val="minor"/>
      </rPr>
      <t>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</si>
  <si>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(I) 1 - </t>
    </r>
    <r>
      <rPr>
        <sz val="11"/>
        <rFont val="Calibri"/>
        <family val="2"/>
        <scheme val="minor"/>
      </rPr>
      <t>ValorRecebidoRPPSAteMes &lt; ValorPagoAteMes</t>
    </r>
  </si>
  <si>
    <t>Registro por competência do Aporte para cobertura de Insuficiência Financeira em VPA e VPD - Fundo em Repartição.</t>
  </si>
  <si>
    <t>(3) UG diferente de Prefeitura (E07), ou UG Prefeitura que município não possui RPPS (tipo 08), ou mês 0 (Abertura), ou mês 13
(2) Todas as remessas das UGs diferentes de Prefeitura (07) homologadas
(1) Caso contrário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</si>
  <si>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E0900001, no mês/ano de referência, </t>
    </r>
    <r>
      <rPr>
        <sz val="11"/>
        <rFont val="Calibri"/>
        <family val="2"/>
        <scheme val="minor"/>
      </rPr>
      <t xml:space="preserve">a conta contábil  </t>
    </r>
    <r>
      <rPr>
        <b/>
        <sz val="11"/>
        <rFont val="Calibri"/>
        <family val="2"/>
        <scheme val="minor"/>
      </rPr>
      <t xml:space="preserve">4.5.1.3.2.01.01 - </t>
    </r>
    <r>
      <rPr>
        <sz val="11"/>
        <rFont val="Calibri"/>
        <family val="2"/>
        <scheme val="minor"/>
      </rPr>
      <t>TRANSFERÊNCIAS RECEBIDAS PARA APORTES DE RECURSOS PARA O RPPS - FUNDO EM REPARTIÇÃO.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3.5.1.3.2.01.01</t>
    </r>
    <r>
      <rPr>
        <sz val="11"/>
        <rFont val="Calibri"/>
        <family val="2"/>
        <scheme val="minor"/>
      </rPr>
      <t xml:space="preserve"> - RECURSOS PARA COBERTURA DE INSUFICIÊNCIAS FINANCEIRAS (FUNDO EM REPARTIÇÃO). Obs: No caso de inexistência da conta contábil considerar valor como zero.</t>
    </r>
  </si>
  <si>
    <r>
      <t xml:space="preserve"> - VPAAporteCobertDeficitFinancFundoReparticao : </t>
    </r>
    <r>
      <rPr>
        <sz val="11"/>
        <rFont val="Calibri"/>
        <family val="2"/>
        <scheme val="minor"/>
      </rPr>
      <t xml:space="preserve">conta contábil  4.5.1.3.2.01.01 - valor saldo final.
</t>
    </r>
    <r>
      <rPr>
        <b/>
        <sz val="11"/>
        <rFont val="Calibri"/>
        <family val="2"/>
        <scheme val="minor"/>
      </rPr>
      <t xml:space="preserve"> - VPDAporteCobertDeficitFinancFundoReparticao :</t>
    </r>
    <r>
      <rPr>
        <sz val="11"/>
        <rFont val="Calibri"/>
        <family val="2"/>
        <scheme val="minor"/>
      </rPr>
      <t xml:space="preserve"> conta contábil 3.5.1.3.2.01.01 - valor saldo final.</t>
    </r>
  </si>
  <si>
    <r>
      <t xml:space="preserve">(I) Valor = 1 (Descrição = VPA diferente de VPD),  </t>
    </r>
    <r>
      <rPr>
        <sz val="11"/>
        <rFont val="Calibri"/>
        <family val="2"/>
        <scheme val="minor"/>
      </rPr>
      <t>se VPAAporteCobertDeficitFinancFundoReparticao &lt;&gt; VPDAporteCobertDeficitFinancFundoReparticao;</t>
    </r>
  </si>
  <si>
    <t>Registro por competência do Aporte para cobertura de Insuficiência Financeira em VPA e VPD - Fundo em Capitalização.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</si>
  <si>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E0900002, no mês/ano de referência, </t>
    </r>
    <r>
      <rPr>
        <sz val="11"/>
        <rFont val="Calibri"/>
        <family val="2"/>
        <scheme val="minor"/>
      </rPr>
      <t xml:space="preserve">a conta contábil  </t>
    </r>
    <r>
      <rPr>
        <b/>
        <sz val="11"/>
        <rFont val="Calibri"/>
        <family val="2"/>
        <scheme val="minor"/>
      </rPr>
      <t xml:space="preserve">4.5.1.3.2.02.01 - </t>
    </r>
    <r>
      <rPr>
        <sz val="11"/>
        <rFont val="Calibri"/>
        <family val="2"/>
        <scheme val="minor"/>
      </rPr>
      <t>TRANSFERÊNCIAS RECEBIDAS PARA APORTES DE RECURSOS PARA O RPPS - FUNDO EM CAPITALIZAÇÃO.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3.5.1.3.2.02.01</t>
    </r>
    <r>
      <rPr>
        <sz val="11"/>
        <rFont val="Calibri"/>
        <family val="2"/>
        <scheme val="minor"/>
      </rPr>
      <t xml:space="preserve"> - RECURSOS PARA COBERTURA DE INSUFICIÊNCIAS FINANCEIRAS (FUNDO EM CAPITALIZAÇÃO). Obs: No caso de inexistência da conta contábil considerar valor como zero.
</t>
    </r>
  </si>
  <si>
    <r>
      <t xml:space="preserve"> - VPAAporteCobertDeficitFinancFundoCapitalizacao - </t>
    </r>
    <r>
      <rPr>
        <sz val="11"/>
        <rFont val="Calibri"/>
        <family val="2"/>
        <scheme val="minor"/>
      </rPr>
      <t xml:space="preserve">conta contábil  4.5.1.3.2.02.01 - valor saldo final.
</t>
    </r>
    <r>
      <rPr>
        <b/>
        <sz val="11"/>
        <rFont val="Calibri"/>
        <family val="2"/>
        <scheme val="minor"/>
      </rPr>
      <t xml:space="preserve"> - VPDAporteCobertDeficitFinancFundoCapitalizacao</t>
    </r>
    <r>
      <rPr>
        <sz val="11"/>
        <rFont val="Calibri"/>
        <family val="2"/>
        <scheme val="minor"/>
      </rPr>
      <t xml:space="preserve"> -   conta contábil 3.5.1.3.2.02.01 - valor saldo final.</t>
    </r>
  </si>
  <si>
    <r>
      <t xml:space="preserve">(I) Valor = 1 (Descrição = VPA diferente de VPD),  </t>
    </r>
    <r>
      <rPr>
        <sz val="11"/>
        <rFont val="Calibri"/>
        <family val="2"/>
        <scheme val="minor"/>
      </rPr>
      <t>se VPAAporteCobertDeficitFinancFundoCapitalizacao &lt;&gt; VPDAporteCobertDeficitFinancFundoCapitalizacao;</t>
    </r>
  </si>
  <si>
    <t>Manutenção de Restos a Pagar Não Processados por mais de um exercício financeiro.</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</si>
  <si>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-2)</t>
    </r>
    <r>
      <rPr>
        <sz val="11"/>
        <rFont val="Calibri"/>
        <family val="2"/>
        <scheme val="minor"/>
      </rPr>
      <t xml:space="preserve">, com </t>
    </r>
    <r>
      <rPr>
        <b/>
        <sz val="11"/>
        <rFont val="Calibri"/>
        <family val="2"/>
        <scheme val="minor"/>
      </rPr>
      <t xml:space="preserve">SaldoInicialRPNP + MovimentoRPNP (até o mês de referência) </t>
    </r>
    <r>
      <rPr>
        <sz val="11"/>
        <rFont val="Calibri"/>
        <family val="2"/>
        <scheme val="minor"/>
      </rPr>
      <t>maior que zero.</t>
    </r>
  </si>
  <si>
    <t xml:space="preserve"> - CodigoUnidadeGestora
 - AnoEmpenho
 - NumeroEmpenho
 - Valor</t>
  </si>
  <si>
    <t>(I) Valor=1,  se houver RPNP</t>
  </si>
  <si>
    <r>
      <t xml:space="preserve"> </t>
    </r>
    <r>
      <rPr>
        <b/>
        <sz val="11"/>
        <rFont val="Calibri"/>
        <family val="2"/>
        <scheme val="minor"/>
      </rPr>
      <t>- (se Valor = 1) Existem Empenhos em Restos a Pagar não Processados cujo ano de emissão  ocorreu há mais de um exercício financeiro</t>
    </r>
    <r>
      <rPr>
        <sz val="11"/>
        <rFont val="Calibri"/>
        <family val="2"/>
        <scheme val="minor"/>
      </rPr>
      <t xml:space="preserve">. Devem ser apuradas as razões e/ou circunstâncias que fundamentam a permanência de RP Não Processados por mais de um exercício financeiro sem execução, tendo em vista uma possível depuração e correta identificação do passivo da unidade gestora, favorecendo uma gestão administrativa, fiscal e financeira transparente e responsável, uma vez que a manutenção de restos a pagar compromete a disponibilidade financeira e o planejamento governamental. Entretanto, ressaltamos orientações do TCEES, conforme IN 51/2019: 
“Ultrapassada a fase dos requisitos para a inscrição em restos a pagar não processados – disponibilidade financeira (art. 55, III, b, LRF) e prazo vigente para cumprimento da obrigação pelo credor – o cancelamento de restos a pagar não processados deverá ser feito com base nos critérios da oportunidade e da publicidade. O primeiro critério indica que somente após a análise do não cumprimento das obrigações, por quaisquer motivos, é que se promoverá o cancelamento das despesas inscritas em restos a pagar. O segundo critério indica a necessidade de se dar publicidade aos decretos de cancelamento, permitindo aos interessados exercerem o direito à defesa de seus interesses”.
</t>
    </r>
    <r>
      <rPr>
        <b/>
        <sz val="11"/>
        <rFont val="Calibri"/>
        <family val="2"/>
        <scheme val="minor"/>
      </rPr>
      <t>OBS: Disponibilizar planilha com os valores conforme modelo abaixo  para dowload.</t>
    </r>
  </si>
  <si>
    <t>Contabilização de Folha x Obrigatoriedade de Remessa</t>
  </si>
  <si>
    <t xml:space="preserve"> - Executar para todas as UGs municipais, nos meses de 1 a 12 do exercício de referência;
 - Verificar se há contabilização de folha de pagamento para a Unidade Gestora no mês e ano de referência da remessa;
 - Se há folha de pagamento contabilizada, verificar se há o registro de obrigatoriedade de envio da remessa Folha de Pagamento para a UG, ano e mês de referência</t>
  </si>
  <si>
    <r>
      <t xml:space="preserve"> - ContabilizacaoFolha :</t>
    </r>
    <r>
      <rPr>
        <sz val="11"/>
        <rFont val="Calibri"/>
        <family val="2"/>
        <scheme val="minor"/>
      </rPr>
      <t xml:space="preserve"> Buscar na tabela ControleDespesaporEmpenhoBALANCORR a DepesaLiquidada e RPNPLiquidado da CAtegoriaEconomicaDespesa='3', GrupoNaturezaDespesa='1', ModalidadeAplicacao='90' e ElementoDespesa = '01','03',</t>
    </r>
    <r>
      <rPr>
        <b/>
        <sz val="11"/>
        <color rgb="FF0070C0"/>
        <rFont val="Calibri"/>
        <family val="2"/>
        <scheme val="minor"/>
      </rPr>
      <t>'04'</t>
    </r>
    <r>
      <rPr>
        <sz val="11"/>
        <rFont val="Calibri"/>
        <family val="2"/>
        <scheme val="minor"/>
      </rPr>
      <t>, '11','13'</t>
    </r>
    <r>
      <rPr>
        <strike/>
        <sz val="11"/>
        <color rgb="FFFF0000"/>
        <rFont val="Calibri"/>
        <family val="2"/>
        <scheme val="minor"/>
      </rPr>
      <t xml:space="preserve"> ou</t>
    </r>
    <r>
      <rPr>
        <sz val="11"/>
        <color rgb="FF0070C0"/>
        <rFont val="Calibri"/>
        <family val="2"/>
        <scheme val="minor"/>
      </rPr>
      <t xml:space="preserve"> ,</t>
    </r>
    <r>
      <rPr>
        <sz val="11"/>
        <rFont val="Calibri"/>
        <family val="2"/>
        <scheme val="minor"/>
      </rPr>
      <t xml:space="preserve">'16' </t>
    </r>
    <r>
      <rPr>
        <b/>
        <sz val="11"/>
        <color rgb="FF0070C0"/>
        <rFont val="Calibri"/>
        <family val="2"/>
        <scheme val="minor"/>
      </rPr>
      <t>ou 96</t>
    </r>
    <r>
      <rPr>
        <sz val="11"/>
        <rFont val="Calibri"/>
        <family val="2"/>
        <scheme val="minor"/>
      </rPr>
      <t xml:space="preserve"> para o mês e ano de referência da UG. Retornar '1' se o somatório da DespesaLiquidada ou RPNPLiquidado for maior que 0 (zero); retornar '0' caso contrário
</t>
    </r>
    <r>
      <rPr>
        <b/>
        <sz val="11"/>
        <rFont val="Calibri"/>
        <family val="2"/>
        <scheme val="minor"/>
      </rPr>
      <t xml:space="preserve">
 - ObrigatoriedadeRemessaFolha : </t>
    </r>
    <r>
      <rPr>
        <sz val="11"/>
        <rFont val="Calibri"/>
        <family val="2"/>
        <scheme val="minor"/>
      </rPr>
      <t>Retornar '1' se há obrigatoriedade de envio da remessa de folha de pagamento para a UG, ano e mês de referência. Retornar '0' se não há obrigatoriedade.</t>
    </r>
  </si>
  <si>
    <r>
      <t xml:space="preserve">(I) 1, </t>
    </r>
    <r>
      <rPr>
        <sz val="11"/>
        <rFont val="Calibri"/>
        <family val="2"/>
        <scheme val="minor"/>
      </rPr>
      <t>se ContabilizacaoFolha = 1 e ObrigatoriedadeRemessaFolha = 0</t>
    </r>
  </si>
  <si>
    <t>(I) A unidade gestora liquidou valores referentes a folha de pagamento (Natureza de Despesa = 3190) no mês &lt;MesReferencia&gt;/&lt;AnoReferencia&gt; e não possui obrigatoriedade de envio da remessa de dados de Folha de Pagamento no período indicado.</t>
  </si>
  <si>
    <r>
      <t xml:space="preserve">Abertura de Créditos Adicionais x Fontes de Recursos - </t>
    </r>
    <r>
      <rPr>
        <b/>
        <u/>
        <sz val="11"/>
        <rFont val="Calibri"/>
        <family val="2"/>
        <scheme val="minor"/>
      </rPr>
      <t>Superávit</t>
    </r>
  </si>
  <si>
    <r>
      <t xml:space="preserve">Para a Esfera Administrativa, verificar se o somatório da coluna [FonteSuperavitExercicioAnterior] da Tabulação "ControleCreditoAdicionalBALANCORR", conforme a respectiva Fonte/Destinação de Recurso 'CodigoEspecificacaoFontesDestinacoesRecursos'/'CodigoDetalhamentoFontesDestinacoesRecursos', é </t>
    </r>
    <r>
      <rPr>
        <b/>
        <u/>
        <sz val="11"/>
        <rFont val="Calibri"/>
        <family val="2"/>
        <scheme val="minor"/>
      </rPr>
      <t>igual</t>
    </r>
    <r>
      <rPr>
        <sz val="11"/>
        <rFont val="Calibri"/>
        <family val="2"/>
        <scheme val="minor"/>
      </rPr>
      <t xml:space="preserve"> ou </t>
    </r>
    <r>
      <rPr>
        <b/>
        <u/>
        <sz val="11"/>
        <rFont val="Calibri"/>
        <family val="2"/>
        <scheme val="minor"/>
      </rPr>
      <t>inferior</t>
    </r>
    <r>
      <rPr>
        <sz val="11"/>
        <rFont val="Calibri"/>
        <family val="2"/>
        <scheme val="minor"/>
      </rPr>
      <t xml:space="preserve"> ao somatório do </t>
    </r>
    <r>
      <rPr>
        <b/>
        <sz val="11"/>
        <rFont val="Calibri"/>
        <family val="2"/>
        <scheme val="minor"/>
      </rPr>
      <t>Superávit do Exercícico Anterior(1)</t>
    </r>
    <r>
      <rPr>
        <sz val="11"/>
        <rFont val="Calibri"/>
        <family val="2"/>
        <scheme val="minor"/>
      </rPr>
      <t xml:space="preserve">, conforme a respectiva Fonte/Destinação de Recurso, apurado no </t>
    </r>
    <r>
      <rPr>
        <b/>
        <sz val="11"/>
        <rFont val="Calibri"/>
        <family val="2"/>
        <scheme val="minor"/>
      </rPr>
      <t>BALANCORR CONSOLIDADO (2)</t>
    </r>
    <r>
      <rPr>
        <sz val="11"/>
        <rFont val="Calibri"/>
        <family val="2"/>
        <scheme val="minor"/>
      </rPr>
      <t xml:space="preserve">.
</t>
    </r>
    <r>
      <rPr>
        <b/>
        <sz val="11"/>
        <rFont val="Calibri"/>
        <family val="2"/>
        <scheme val="minor"/>
      </rPr>
      <t>Superávit do Exercícico Anterior(1)</t>
    </r>
    <r>
      <rPr>
        <sz val="11"/>
        <rFont val="Calibri"/>
        <family val="2"/>
        <scheme val="minor"/>
      </rPr>
      <t xml:space="preserve"> = 
      Somatório da coluna [SaldoInicial] (saldo de natureza “C” menos saldo de natureza “D”), referente as Contas Contábeis  "821110100" e "821110200", do mês de janeiro ("01") do exercício corrente.
</t>
    </r>
    <r>
      <rPr>
        <b/>
        <sz val="11"/>
        <rFont val="Calibri"/>
        <family val="2"/>
        <scheme val="minor"/>
      </rPr>
      <t>BALANCORR CONSOLIDADO (2)</t>
    </r>
    <r>
      <rPr>
        <sz val="11"/>
        <rFont val="Calibri"/>
        <family val="2"/>
        <scheme val="minor"/>
      </rPr>
      <t xml:space="preserve"> = Juntar os Balancetes de Conta Corrente de todas as UGs pertencentes ao Ente.
Fonte/Destinação de Recurso: 
        Exemplo:  5000000 - RECURSOS NÃO VINCULADOS DE IMPOSTOS E TRANSFERÊNCIAS DE IMPOSTOS
                             5000015 - RECEITA DE IMPOSTOS E DE TRANSFERÊNCIA DE IMPOSTOS - SAÚDE
                             5000025 - RECEITA DE IMPOSTOS E DE TRANSFERÊNCIA DE IMPOSTOS - MDE </t>
    </r>
  </si>
  <si>
    <r>
      <t xml:space="preserve">- </t>
    </r>
    <r>
      <rPr>
        <b/>
        <sz val="11"/>
        <rFont val="Calibri"/>
        <family val="2"/>
        <scheme val="minor"/>
      </rPr>
      <t>CreditoAdicionalAbertoSuperavit:</t>
    </r>
    <r>
      <rPr>
        <sz val="11"/>
        <rFont val="Calibri"/>
        <family val="2"/>
        <scheme val="minor"/>
      </rPr>
      <t xml:space="preserve"> somatório da coluna [FonteSuperavitExercicioAnterior] da Tabulação "ControleCreditoAdicionalBALANCORR", conforme a respectiva Fonte/Destinação de Recurso.
' - </t>
    </r>
    <r>
      <rPr>
        <b/>
        <sz val="11"/>
        <rFont val="Calibri"/>
        <family val="2"/>
        <scheme val="minor"/>
      </rPr>
      <t xml:space="preserve">SuperavitExercicicoAnterior: </t>
    </r>
    <r>
      <rPr>
        <sz val="11"/>
        <rFont val="Calibri"/>
        <family val="2"/>
        <scheme val="minor"/>
      </rPr>
      <t>Somatório da coluna [SaldoInicial] (saldo de natureza “C” menos saldo de natureza “D”), conforme a respectiva Fonte/Destinação de Recurso, referente as Contas Contábeis  "821110100" e "821110200", do mês de janeiro ("01") do exercício corrente.</t>
    </r>
  </si>
  <si>
    <r>
      <rPr>
        <b/>
        <sz val="11"/>
        <rFont val="Calibri"/>
        <family val="2"/>
        <scheme val="minor"/>
      </rPr>
      <t xml:space="preserve"> - Valor = 1</t>
    </r>
    <r>
      <rPr>
        <sz val="11"/>
        <rFont val="Calibri"/>
        <family val="2"/>
        <scheme val="minor"/>
      </rPr>
      <t xml:space="preserve"> (Descrição: Saldo de Superávit Insuficiente), </t>
    </r>
    <r>
      <rPr>
        <b/>
        <sz val="11"/>
        <rFont val="Calibri"/>
        <family val="2"/>
        <scheme val="minor"/>
      </rPr>
      <t>Se CreditoAdicionalAbertoSuperavit</t>
    </r>
    <r>
      <rPr>
        <sz val="11"/>
        <rFont val="Calibri"/>
        <family val="2"/>
        <scheme val="minor"/>
      </rPr>
      <t>, considerando a respectiva Fonte/destinação de Recurso,</t>
    </r>
    <r>
      <rPr>
        <b/>
        <sz val="11"/>
        <rFont val="Calibri"/>
        <family val="2"/>
        <scheme val="minor"/>
      </rPr>
      <t xml:space="preserve"> maior que SuperavitExercicicoAnterior</t>
    </r>
  </si>
  <si>
    <r>
      <rPr>
        <b/>
        <sz val="11"/>
        <rFont val="Calibri"/>
        <family val="2"/>
        <scheme val="minor"/>
      </rPr>
      <t xml:space="preserve"> - (se Valor=1)</t>
    </r>
    <r>
      <rPr>
        <sz val="11"/>
        <rFont val="Calibri"/>
        <family val="2"/>
        <scheme val="minor"/>
      </rPr>
      <t xml:space="preserve"> Foram abertos Créditos Adicionais provenientes de Superávit financeiro em montante superior ao Superávit do Exercício Anterior, nas fontes: XXX, XXX, XXX, etc.</t>
    </r>
  </si>
  <si>
    <r>
      <t xml:space="preserve">Abertura de Créditos Adicionais x Fontes de Recursos - </t>
    </r>
    <r>
      <rPr>
        <b/>
        <u/>
        <sz val="11"/>
        <rFont val="Calibri"/>
        <family val="2"/>
        <scheme val="minor"/>
      </rPr>
      <t>Excesso de Arrecadação</t>
    </r>
  </si>
  <si>
    <r>
      <t xml:space="preserve">Para a Esfera Administrativa, verificar se o somatório da coluna [FonteExcessoArrecadacao] da Tabulação "ControleCreditoAdicionalBALANCORR", conforme a respectiva Fonte/Destinação de Recurso 'CodigoEspecificacaoFontesDestinacoesRecursos'/'CodigoDetalhamentoFontesDestinacoesRecursos', é </t>
    </r>
    <r>
      <rPr>
        <b/>
        <u/>
        <sz val="11"/>
        <rFont val="Calibri"/>
        <family val="2"/>
        <scheme val="minor"/>
      </rPr>
      <t>igual ou inferior</t>
    </r>
    <r>
      <rPr>
        <sz val="11"/>
        <rFont val="Calibri"/>
        <family val="2"/>
        <scheme val="minor"/>
      </rPr>
      <t xml:space="preserve"> ao </t>
    </r>
    <r>
      <rPr>
        <b/>
        <sz val="11"/>
        <rFont val="Calibri"/>
        <family val="2"/>
        <scheme val="minor"/>
      </rPr>
      <t xml:space="preserve">Excesso de Arredação(1) </t>
    </r>
    <r>
      <rPr>
        <b/>
        <sz val="11"/>
        <color rgb="FF0070C0"/>
        <rFont val="Calibri"/>
        <family val="2"/>
        <scheme val="minor"/>
      </rPr>
      <t>- Credito Adicional Extraordinário (2)</t>
    </r>
    <r>
      <rPr>
        <sz val="11"/>
        <rFont val="Calibri"/>
        <family val="2"/>
        <scheme val="minor"/>
      </rPr>
      <t xml:space="preserve">, conforme a respectiva Fonte/Destinação de Recurso, apurado na Tabulação "ControleReceitaBALANCORR".
</t>
    </r>
    <r>
      <rPr>
        <b/>
        <sz val="11"/>
        <rFont val="Calibri"/>
        <family val="2"/>
        <scheme val="minor"/>
      </rPr>
      <t xml:space="preserve"> Excesso de Arredação(1) = 
     </t>
    </r>
    <r>
      <rPr>
        <sz val="11"/>
        <rFont val="Calibri"/>
        <family val="2"/>
        <scheme val="minor"/>
      </rPr>
      <t xml:space="preserve">Tabulação "ControleReceitaBALANCORR" [ReceitaRealizadaLiquida]   </t>
    </r>
    <r>
      <rPr>
        <b/>
        <sz val="14"/>
        <rFont val="Calibri"/>
        <family val="2"/>
        <scheme val="minor"/>
      </rPr>
      <t>- (</t>
    </r>
    <r>
      <rPr>
        <sz val="11"/>
        <rFont val="Calibri"/>
        <family val="2"/>
        <scheme val="minor"/>
      </rPr>
      <t>Tabulação "ControleReceitaBALANCORR" [PrevisaoInicialReceitaLiquida], cujo o campo [mês] seja até o mês de referência</t>
    </r>
    <r>
      <rPr>
        <b/>
        <sz val="11"/>
        <rFont val="Calibri"/>
        <family val="2"/>
        <scheme val="minor"/>
      </rPr>
      <t>)</t>
    </r>
    <r>
      <rPr>
        <sz val="11"/>
        <rFont val="Calibri"/>
        <family val="2"/>
        <scheme val="minor"/>
      </rPr>
      <t xml:space="preserve">.
</t>
    </r>
    <r>
      <rPr>
        <b/>
        <sz val="11"/>
        <color rgb="FF0070C0"/>
        <rFont val="Calibri"/>
        <family val="2"/>
        <scheme val="minor"/>
      </rPr>
      <t>CreditoAdicionalExtraordinário (2) =</t>
    </r>
    <r>
      <rPr>
        <sz val="11"/>
        <color rgb="FF0070C0"/>
        <rFont val="Calibri"/>
        <family val="2"/>
        <scheme val="minor"/>
      </rPr>
      <t xml:space="preserve">  somatório da coluna [CreditoExtraordinario] da Tabulação "ControleCreditoAdicionalBALANCORR", conforme a respectiva Fonte/Destinação de Recurso 'CodigoEspecificacaoFontesDestinacoesRecursos'/'CodigoDetalhamentoFontesDestinacoesRecursos'</t>
    </r>
    <r>
      <rPr>
        <sz val="11"/>
        <rFont val="Calibri"/>
        <family val="2"/>
        <scheme val="minor"/>
      </rPr>
      <t xml:space="preserve">
Fonte/Destinação de Recurso: 
        Exemplo:  5000000 - RECURSOS NÃO VINCULADOS DE IMPOSTOS E TRANSFERÊNCIAS DE IMPOSTOS
                             5000015 - RECEITA DE IMPOSTOS E DE TRANSFERÊNCIA DE IMPOSTOS - SAÚDE
                             5000025 - RECEITA DE IMPOSTOS E DE TRANSFERÊNCIA DE IMPOSTOS - MDE </t>
    </r>
  </si>
  <si>
    <r>
      <rPr>
        <b/>
        <sz val="11"/>
        <rFont val="Calibri"/>
        <family val="2"/>
        <scheme val="minor"/>
      </rPr>
      <t>- CreditoAdicionalAbertoExcessoArrecadacao:</t>
    </r>
    <r>
      <rPr>
        <sz val="11"/>
        <rFont val="Calibri"/>
        <family val="2"/>
        <scheme val="minor"/>
      </rPr>
      <t xml:space="preserve"> somatório da coluna [FonteExcessoArrecadacao] da Tabulação "ControleCreditoAdicionalBALANCORR", conforme a respectiva Fonte/Destinação de Recurso.
' </t>
    </r>
    <r>
      <rPr>
        <b/>
        <sz val="11"/>
        <rFont val="Calibri"/>
        <family val="2"/>
        <scheme val="minor"/>
      </rPr>
      <t>- ExcessoArrecadacao:</t>
    </r>
    <r>
      <rPr>
        <sz val="11"/>
        <rFont val="Calibri"/>
        <family val="2"/>
        <scheme val="minor"/>
      </rPr>
      <t xml:space="preserve">  Tabulação "ControleReceitaBALANCORR" [ReceitaRealizadaLiquida]   -   </t>
    </r>
    <r>
      <rPr>
        <b/>
        <sz val="11"/>
        <rFont val="Calibri"/>
        <family val="2"/>
        <scheme val="minor"/>
      </rPr>
      <t>(</t>
    </r>
    <r>
      <rPr>
        <sz val="11"/>
        <rFont val="Calibri"/>
        <family val="2"/>
        <scheme val="minor"/>
      </rPr>
      <t>Tabulação "ControleReceitaBALANCORR" [PrevisaoInicialReceitaLiquida] , cujo o campo [mês] seja até o mês de referência</t>
    </r>
    <r>
      <rPr>
        <b/>
        <sz val="11"/>
        <rFont val="Calibri"/>
        <family val="2"/>
        <scheme val="minor"/>
      </rPr>
      <t>)</t>
    </r>
    <r>
      <rPr>
        <sz val="11"/>
        <rFont val="Calibri"/>
        <family val="2"/>
        <scheme val="minor"/>
      </rPr>
      <t xml:space="preserve">, conforme a respectiva Fonte/Destinação de Recurso.
</t>
    </r>
    <r>
      <rPr>
        <sz val="11"/>
        <color rgb="FF0070C0"/>
        <rFont val="Calibri"/>
        <family val="2"/>
        <scheme val="minor"/>
      </rPr>
      <t xml:space="preserve">' - </t>
    </r>
    <r>
      <rPr>
        <b/>
        <sz val="11"/>
        <color rgb="FF0070C0"/>
        <rFont val="Calibri"/>
        <family val="2"/>
        <scheme val="minor"/>
      </rPr>
      <t>CreditoAdicionalExtraordinário:</t>
    </r>
    <r>
      <rPr>
        <sz val="11"/>
        <color rgb="FF0070C0"/>
        <rFont val="Calibri"/>
        <family val="2"/>
        <scheme val="minor"/>
      </rPr>
      <t xml:space="preserve"> somatório da coluna [CreditoExtraordinario] da Tabulação "ControleCreditoAdicionalBALANCORR", conforme a respectiva Fonte/Destinação de Recurso</t>
    </r>
  </si>
  <si>
    <r>
      <rPr>
        <b/>
        <sz val="11"/>
        <rFont val="Calibri"/>
        <family val="2"/>
        <scheme val="minor"/>
      </rPr>
      <t xml:space="preserve"> - Valor = 1</t>
    </r>
    <r>
      <rPr>
        <sz val="11"/>
        <rFont val="Calibri"/>
        <family val="2"/>
        <scheme val="minor"/>
      </rPr>
      <t xml:space="preserve"> (Descrição: Excesso de Arrecadação Insuficiente), </t>
    </r>
    <r>
      <rPr>
        <b/>
        <sz val="11"/>
        <rFont val="Calibri"/>
        <family val="2"/>
        <scheme val="minor"/>
      </rPr>
      <t>Se CreditoAdicionalAbertoExcessoArrecadacao</t>
    </r>
    <r>
      <rPr>
        <sz val="11"/>
        <rFont val="Calibri"/>
        <family val="2"/>
        <scheme val="minor"/>
      </rPr>
      <t>, considerando a respectiva Fonte/destinação de Recurso,</t>
    </r>
    <r>
      <rPr>
        <b/>
        <sz val="11"/>
        <rFont val="Calibri"/>
        <family val="2"/>
        <scheme val="minor"/>
      </rPr>
      <t xml:space="preserve"> maior que ExcessoArrecadacao </t>
    </r>
    <r>
      <rPr>
        <b/>
        <sz val="11"/>
        <color rgb="FF0070C0"/>
        <rFont val="Calibri"/>
        <family val="2"/>
        <scheme val="minor"/>
      </rPr>
      <t>- CreditoAdicionalExtraordinário</t>
    </r>
    <r>
      <rPr>
        <b/>
        <sz val="11"/>
        <rFont val="Calibri"/>
        <family val="2"/>
        <scheme val="minor"/>
      </rPr>
      <t>.</t>
    </r>
  </si>
  <si>
    <r>
      <rPr>
        <b/>
        <sz val="11"/>
        <rFont val="Calibri"/>
        <family val="2"/>
        <scheme val="minor"/>
      </rPr>
      <t xml:space="preserve"> - (se Valor=1)</t>
    </r>
    <r>
      <rPr>
        <sz val="11"/>
        <rFont val="Calibri"/>
        <family val="2"/>
        <scheme val="minor"/>
      </rPr>
      <t xml:space="preserve"> Foram abertos Créditos Adicionais provenientes de Excesso de Arrecadação em montante superior ao Excesso de Arrecadação Apurado, </t>
    </r>
    <r>
      <rPr>
        <sz val="11"/>
        <color rgb="FF0070C0"/>
        <rFont val="Calibri"/>
        <family val="2"/>
        <scheme val="minor"/>
      </rPr>
      <t>deduzido o montante de Credito Adicional Extraordinário (Lei 4320/1967, art. 43, §§ 3º e 4º),</t>
    </r>
    <r>
      <rPr>
        <sz val="11"/>
        <rFont val="Calibri"/>
        <family val="2"/>
        <scheme val="minor"/>
      </rPr>
      <t xml:space="preserve"> nas fontes: XXX, XXX, XXX, etc.</t>
    </r>
  </si>
  <si>
    <t>Transferências Obrigatórias para Municípios</t>
  </si>
  <si>
    <t>(3) UG diferente de Prefeitura (E07), ou mês 0 (Abertura), ou mês 13
(2) Pelo menos um dado de transferência obrigatória da União e do Estado existem na tabela ext.TransferenciaObrigatoria para o mês e ano de referência, todas as remessas das UGs diferentes de Prefeitura (07) homologadas
(1) Caso contrário</t>
  </si>
  <si>
    <t>Registro das Receitas de Compensação Financeira pela Exploração de Recursos Minerais - CFEM - 
Fontes de Recursos x Natureza da Receita</t>
  </si>
  <si>
    <t>(3) As UG's Estaduais e Consórcios, ou mês 0 (abertura) ou mês 13
(2) Caso Contrário</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</si>
  <si>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seguintes caso:
</t>
    </r>
    <r>
      <rPr>
        <b/>
        <sz val="10"/>
        <rFont val="Calibri"/>
        <family val="2"/>
        <scheme val="minor"/>
      </rPr>
      <t>Compensação Financeira pela Exploração de Recursos Minerais - CFEM:</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708</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 Coluna [CodigoCompletoReceita]</t>
    </r>
    <r>
      <rPr>
        <b/>
        <sz val="10"/>
        <rFont val="Calibri"/>
        <family val="2"/>
        <scheme val="minor"/>
      </rPr>
      <t xml:space="preserve"> = 17125101</t>
    </r>
    <r>
      <rPr>
        <sz val="10"/>
        <rFont val="Calibri"/>
        <family val="2"/>
        <scheme val="minor"/>
      </rPr>
      <t xml:space="preserve">
</t>
    </r>
  </si>
  <si>
    <r>
      <rPr>
        <b/>
        <i/>
        <sz val="10"/>
        <rFont val="Calibri"/>
        <family val="2"/>
        <scheme val="minor"/>
      </rPr>
      <t>Compensação Financeira pela Exploração de Recursos Minerais - CFEM:</t>
    </r>
    <r>
      <rPr>
        <sz val="10"/>
        <rFont val="Calibri"/>
        <family val="2"/>
        <scheme val="minor"/>
      </rPr>
      <t xml:space="preserve">
</t>
    </r>
    <r>
      <rPr>
        <b/>
        <u/>
        <sz val="10"/>
        <rFont val="Calibri"/>
        <family val="2"/>
        <scheme val="minor"/>
      </rPr>
      <t>Receita CFEM por Fonte:</t>
    </r>
    <r>
      <rPr>
        <sz val="10"/>
        <rFont val="Calibri"/>
        <family val="2"/>
        <scheme val="minor"/>
      </rPr>
      <t xml:space="preserve"> somatório da coluna [ReceitaRealizadaLiquida] da Tabulação "ControleReceitaBALANCORR", referente a Fonte/Destinação de Recurso 'CodigoEspecificacaoFontesDestinacoesRecursos' 708, cuja coluna [CodigoCompletoReceita] não seja 13210101 (Remuneração de Depósitos Bancários) e Natureza da Receita não seja 1922XXXX;
</t>
    </r>
    <r>
      <rPr>
        <b/>
        <u/>
        <sz val="10"/>
        <rFont val="Calibri"/>
        <family val="2"/>
        <scheme val="minor"/>
      </rPr>
      <t xml:space="preserve">Receita CFEM por NR: </t>
    </r>
    <r>
      <rPr>
        <sz val="10"/>
        <rFont val="Calibri"/>
        <family val="2"/>
        <scheme val="minor"/>
      </rPr>
      <t xml:space="preserve">somatório da coluna [ReceitaRealizadaLiquida] da Tabulação "ControleReceitaBALANCORR" para a Coluna [CodigoCompletoReceita] = 17125101.
</t>
    </r>
  </si>
  <si>
    <r>
      <t xml:space="preserve">- Valor = 1 (Descrição: Resgistro inadequado das Receitas de CFEM), quando  </t>
    </r>
    <r>
      <rPr>
        <b/>
        <u/>
        <sz val="11"/>
        <rFont val="Calibri"/>
        <family val="2"/>
        <scheme val="minor"/>
      </rPr>
      <t>Receita CFEM por Fonte</t>
    </r>
    <r>
      <rPr>
        <sz val="11"/>
        <rFont val="Calibri"/>
        <family val="2"/>
        <scheme val="minor"/>
      </rPr>
      <t xml:space="preserve"> </t>
    </r>
    <r>
      <rPr>
        <b/>
        <sz val="11"/>
        <rFont val="Calibri"/>
        <family val="2"/>
        <scheme val="minor"/>
      </rPr>
      <t>&lt;&gt;</t>
    </r>
    <r>
      <rPr>
        <sz val="11"/>
        <rFont val="Calibri"/>
        <family val="2"/>
        <scheme val="minor"/>
      </rPr>
      <t xml:space="preserve"> </t>
    </r>
    <r>
      <rPr>
        <b/>
        <u/>
        <sz val="11"/>
        <rFont val="Calibri"/>
        <family val="2"/>
        <scheme val="minor"/>
      </rPr>
      <t>Receita CFEM por NR</t>
    </r>
    <r>
      <rPr>
        <sz val="11"/>
        <rFont val="Calibri"/>
        <family val="2"/>
        <scheme val="minor"/>
      </rPr>
      <t xml:space="preserve">.
</t>
    </r>
  </si>
  <si>
    <r>
      <t xml:space="preserve"> (Se Valor = 1) O montante de R$ XXXXXXXX,XX registrado na NR 1.7.1.2.51.0.1 (Cota-parte da Compensação Financeira pela Exploração de Recursos Minerais - CFEM), diverge do valor de R$ XXXXXXXX,XX registrado na Fonte 708 (TRANSFERÊNCIA DA UNIÃO REFERENTE À COMPENSAÇÃO FINANCEIRA DE RECURSOS MINERAIS), excluída</t>
    </r>
    <r>
      <rPr>
        <b/>
        <sz val="11"/>
        <rFont val="Calibri"/>
        <family val="2"/>
        <scheme val="minor"/>
      </rPr>
      <t>s</t>
    </r>
    <r>
      <rPr>
        <sz val="11"/>
        <rFont val="Calibri"/>
        <family val="2"/>
        <scheme val="minor"/>
      </rPr>
      <t xml:space="preserve"> a Remuneração de Depósitos Bancários (NR 1.3.2.1.01.0.1)</t>
    </r>
    <r>
      <rPr>
        <b/>
        <sz val="11"/>
        <rFont val="Calibri"/>
        <family val="2"/>
        <scheme val="minor"/>
      </rPr>
      <t xml:space="preserve"> e as Restituições (1.9.2.2.XX.X.X</t>
    </r>
    <r>
      <rPr>
        <sz val="11"/>
        <rFont val="Calibri"/>
        <family val="2"/>
        <scheme val="minor"/>
      </rPr>
      <t xml:space="preserve">). A discrepância entre esses valores resultou em uma diferença de R$ XXXXXXXX,XX.
</t>
    </r>
  </si>
  <si>
    <t>Registro das Receitas de Compensação Financeira pela Exploração de Recursos Hídricos - CFH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</si>
  <si>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Compensação Financeira pela Exploração de Recursos Hídricos - CFH:</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709</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t>
    </r>
    <r>
      <rPr>
        <sz val="10"/>
        <rFont val="Calibri"/>
        <family val="2"/>
        <scheme val="minor"/>
      </rPr>
      <t xml:space="preserve">) </t>
    </r>
    <r>
      <rPr>
        <u/>
        <sz val="10"/>
        <rFont val="Calibri"/>
        <family val="2"/>
        <scheme val="minor"/>
      </rPr>
      <t>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 Coluna [CodigoCompletoReceita]</t>
    </r>
    <r>
      <rPr>
        <b/>
        <sz val="10"/>
        <rFont val="Calibri"/>
        <family val="2"/>
        <scheme val="minor"/>
      </rPr>
      <t xml:space="preserve"> = 17125001</t>
    </r>
    <r>
      <rPr>
        <sz val="10"/>
        <rFont val="Calibri"/>
        <family val="2"/>
        <scheme val="minor"/>
      </rPr>
      <t xml:space="preserve">
</t>
    </r>
  </si>
  <si>
    <r>
      <rPr>
        <b/>
        <i/>
        <sz val="10"/>
        <rFont val="Calibri"/>
        <family val="2"/>
        <scheme val="minor"/>
      </rPr>
      <t>Compensação Financeira pela Exploração de Recursos Hídricos - CFH:</t>
    </r>
    <r>
      <rPr>
        <sz val="10"/>
        <rFont val="Calibri"/>
        <family val="2"/>
        <scheme val="minor"/>
      </rPr>
      <t xml:space="preserve">
</t>
    </r>
    <r>
      <rPr>
        <b/>
        <u/>
        <sz val="10"/>
        <rFont val="Calibri"/>
        <family val="2"/>
        <scheme val="minor"/>
      </rPr>
      <t>Receita CFH por Fonte:</t>
    </r>
    <r>
      <rPr>
        <sz val="10"/>
        <rFont val="Calibri"/>
        <family val="2"/>
        <scheme val="minor"/>
      </rPr>
      <t xml:space="preserve">  somatório da coluna [ReceitaRealizadaLiquida] da Tabulação "ControleReceitaBALANCORR", referente a Fonte/Destinação de Recurso 'CodigoEspecificacaoFontesDestinacoesRecursos' 709, cuja coluna [CodigoCompletoReceita] não seja 13210101 (Remuneração de Depósitos Bancários) e Natureza da Receita não seja 1922XXXX (Restituição);
</t>
    </r>
    <r>
      <rPr>
        <b/>
        <u/>
        <sz val="10"/>
        <rFont val="Calibri"/>
        <family val="2"/>
        <scheme val="minor"/>
      </rPr>
      <t>Receita CFH por NR:</t>
    </r>
    <r>
      <rPr>
        <sz val="10"/>
        <rFont val="Calibri"/>
        <family val="2"/>
        <scheme val="minor"/>
      </rPr>
      <t xml:space="preserve"> somatório da coluna [ReceitaRealizadaLiquida] da Tabulação "ControleReceitaBALANCORR" para a Coluna [CodigoCompletoReceita] = 17125001</t>
    </r>
  </si>
  <si>
    <r>
      <t xml:space="preserve"> '- Valor = 1 (Descrição: Resgistro inadequado das Receitas de CFH), quando </t>
    </r>
    <r>
      <rPr>
        <b/>
        <u/>
        <sz val="11"/>
        <rFont val="Calibri"/>
        <family val="2"/>
        <scheme val="minor"/>
      </rPr>
      <t>Receita CFH por Fonte &lt;&gt; Receita CFH por NR</t>
    </r>
    <r>
      <rPr>
        <sz val="11"/>
        <rFont val="Calibri"/>
        <family val="2"/>
        <scheme val="minor"/>
      </rPr>
      <t xml:space="preserve">.
</t>
    </r>
  </si>
  <si>
    <r>
      <t xml:space="preserve"> (Se Valor = 1) O montante de R$ XXXXXXXX,XX  registrado na NR 1.7.1.2.50.0.1 (Cota-parte da Compensação Financeira pela Exploração de Recursos Hídricos), diverge do valor de R$ XXXXXXXX,XX registrado na Fonte 709 (TRANSFERÊNCIA DA UNIÃO REFERENTE À COMPENSAÇÃO FINANCEIRA DE RECURSOS HÍDRICOS), excluída</t>
    </r>
    <r>
      <rPr>
        <b/>
        <sz val="11"/>
        <rFont val="Calibri"/>
        <family val="2"/>
        <scheme val="minor"/>
      </rPr>
      <t>s</t>
    </r>
    <r>
      <rPr>
        <sz val="11"/>
        <rFont val="Calibri"/>
        <family val="2"/>
        <scheme val="minor"/>
      </rPr>
      <t xml:space="preserve"> a Remuneração de Depósitos Bancários (NR 1.3.2.1.01.0.1) </t>
    </r>
    <r>
      <rPr>
        <b/>
        <sz val="11"/>
        <rFont val="Calibri"/>
        <family val="2"/>
        <scheme val="minor"/>
      </rPr>
      <t>e as Restituições (1.9.2.2.XX.X.X)</t>
    </r>
    <r>
      <rPr>
        <sz val="11"/>
        <rFont val="Calibri"/>
        <family val="2"/>
        <scheme val="minor"/>
      </rPr>
      <t xml:space="preserve">. A discrepância entre esses valores resultou em uma diferença de R$ XXXXXXXX,XX.
</t>
    </r>
  </si>
  <si>
    <t>Registro das Receitas de Compensação Financeira pela Produção de Petróleo - UNIÃO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</si>
  <si>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 xml:space="preserve">Compensação Financeira pela Produção de Petróleo - UNIÃO:
</t>
    </r>
    <r>
      <rPr>
        <sz val="10"/>
        <rFont val="Calibri"/>
        <family val="2"/>
        <scheme val="minor"/>
      </rPr>
      <t xml:space="preserve">Verificar se o somatório da coluna [ReceitaRealizadaLiquida] da Tabulação "ControleReceitaBALANCORR", referente as Fontes/Destinação de Recursos 'CodigoEspecificacaoFontesDestinacoesRecursos' </t>
    </r>
    <r>
      <rPr>
        <b/>
        <sz val="10"/>
        <rFont val="Calibri"/>
        <family val="2"/>
        <scheme val="minor"/>
      </rPr>
      <t>573, 635, 704, 720 e 721</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é igual</t>
    </r>
    <r>
      <rPr>
        <sz val="10"/>
        <rFont val="Calibri"/>
        <family val="2"/>
        <scheme val="minor"/>
      </rPr>
      <t xml:space="preserve"> ao somatório da coluna [ReceitaRealizadaLiquida] da Tabulação "ControleReceitaBALANCORR" para as Colunas [CodigoReceitaCategoriaEconomica], [CodigoReceitaOrigem], [CodigoReceitaEspecie], [CodigoReceitaDetalhamento1] e [CodigoReceitaDetalhamento2] </t>
    </r>
    <r>
      <rPr>
        <b/>
        <sz val="10"/>
        <rFont val="Calibri"/>
        <family val="2"/>
        <scheme val="minor"/>
      </rPr>
      <t>= 171252 + 171253</t>
    </r>
    <r>
      <rPr>
        <sz val="10"/>
        <rFont val="Calibri"/>
        <family val="2"/>
        <scheme val="minor"/>
      </rPr>
      <t xml:space="preserve">
</t>
    </r>
  </si>
  <si>
    <r>
      <rPr>
        <b/>
        <i/>
        <sz val="10"/>
        <rFont val="Calibri"/>
        <family val="2"/>
        <scheme val="minor"/>
      </rPr>
      <t xml:space="preserve">Compensação Financeira pela Produção de Petróleo - UNIÃO
</t>
    </r>
    <r>
      <rPr>
        <b/>
        <u/>
        <sz val="10"/>
        <rFont val="Calibri"/>
        <family val="2"/>
        <scheme val="minor"/>
      </rPr>
      <t>Receita Petróleo União por Fonte:</t>
    </r>
    <r>
      <rPr>
        <sz val="10"/>
        <rFont val="Calibri"/>
        <family val="2"/>
        <scheme val="minor"/>
      </rPr>
      <t xml:space="preserve"> somatório da coluna [ReceitaRealizadaLiquida] da Tabulação "ControleReceitaBALANCORR", referente as Fontes/Destinação de Recursos 'CodigoEspecificacaoFontesDestinacoesRecursos' 573, 635, 704, 720 e 721, cuja coluna [CodigoCompletoReceita] não seja 13210101 (Remuneração de Depósitos Bancários) e Natureza da Receita não seja 1922XXXX (Restituição).
</t>
    </r>
    <r>
      <rPr>
        <b/>
        <u/>
        <sz val="10"/>
        <rFont val="Calibri"/>
        <family val="2"/>
        <scheme val="minor"/>
      </rPr>
      <t>Receita Petróleo União por NR:</t>
    </r>
    <r>
      <rPr>
        <sz val="10"/>
        <rFont val="Calibri"/>
        <family val="2"/>
        <scheme val="minor"/>
      </rPr>
      <t xml:space="preserve"> somatório da coluna [ReceitaRealizadaLiquida] da Tabulação "ControleReceitaBALANCORR" para as Colunas [CodigoReceitaCategoriaEconomica], [CodigoReceitaOrigem], [CodigoReceitaEspecie], [CodigoReceitaDetalhamento1] e [CodigoReceitaDetalhamento2] = 171252 + 171253
</t>
    </r>
  </si>
  <si>
    <r>
      <t xml:space="preserve">
  '- Valor = 1 (Descrição: Resgistro inadequado das Receitas de Royalties de Petróleo União), quando </t>
    </r>
    <r>
      <rPr>
        <b/>
        <u/>
        <sz val="11"/>
        <rFont val="Calibri"/>
        <family val="2"/>
        <scheme val="minor"/>
      </rPr>
      <t>Receita Petróleo União por Fonte &lt;&gt; Receita Petróleo União por NR</t>
    </r>
    <r>
      <rPr>
        <sz val="11"/>
        <rFont val="Calibri"/>
        <family val="2"/>
        <scheme val="minor"/>
      </rPr>
      <t xml:space="preserve">.
</t>
    </r>
  </si>
  <si>
    <r>
      <t xml:space="preserve"> (Se Valor = 1) O montante de R$ XXXXXXXX,XX  registrado nas NR 1.7.1.2.52.0.0 (Cota-parte da Compensação Financeira pela Produção de Petróleo) e 1.7.1.2.53.0.0 (Cota-parte do bônus de assinatura de contrato de partilha de produção), diverge do valor de R$ XXXXXXXX,XX registrado nas Fontes 573, 635, 704, 720 e 721 (Transferência de Petróleo), excluída</t>
    </r>
    <r>
      <rPr>
        <b/>
        <sz val="11"/>
        <rFont val="Calibri"/>
        <family val="2"/>
        <scheme val="minor"/>
      </rPr>
      <t>s</t>
    </r>
    <r>
      <rPr>
        <sz val="11"/>
        <rFont val="Calibri"/>
        <family val="2"/>
        <scheme val="minor"/>
      </rPr>
      <t xml:space="preserve"> a Remuneração de Depósitos Bancários (NR 1.3.2.1.01.0.1) </t>
    </r>
    <r>
      <rPr>
        <b/>
        <sz val="11"/>
        <rFont val="Calibri"/>
        <family val="2"/>
        <scheme val="minor"/>
      </rPr>
      <t>e as Restituições (1.9.2.2.XX.X.X)</t>
    </r>
    <r>
      <rPr>
        <sz val="11"/>
        <rFont val="Calibri"/>
        <family val="2"/>
        <scheme val="minor"/>
      </rPr>
      <t xml:space="preserve">. A discrepância entre esses valores resultou em uma diferença de R$ XXXXXXXX,XX.
</t>
    </r>
  </si>
  <si>
    <t>Registro das Receitas de Compensação Financeira pela Produção de Petróleo - ESTADO -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</si>
  <si>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Compensação Financeira pela Produção de Petróleo - ESTADO:</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705</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 xml:space="preserve">é igual </t>
    </r>
    <r>
      <rPr>
        <sz val="10"/>
        <rFont val="Calibri"/>
        <family val="2"/>
        <scheme val="minor"/>
      </rPr>
      <t xml:space="preserve">ao somatório da coluna [ReceitaRealizadaLiquida] da Tabulação "ControleReceitaBALANCORR" para a Coluna [CodigoCompletoReceita] </t>
    </r>
    <r>
      <rPr>
        <b/>
        <sz val="10"/>
        <rFont val="Calibri"/>
        <family val="2"/>
        <scheme val="minor"/>
      </rPr>
      <t>= 17225201</t>
    </r>
  </si>
  <si>
    <r>
      <rPr>
        <b/>
        <i/>
        <sz val="10"/>
        <rFont val="Calibri"/>
        <family val="2"/>
        <scheme val="minor"/>
      </rPr>
      <t xml:space="preserve"> Compensação Financeira pela Produção de Petróleo - ESTADO</t>
    </r>
    <r>
      <rPr>
        <b/>
        <sz val="10"/>
        <rFont val="Calibri"/>
        <family val="2"/>
        <scheme val="minor"/>
      </rPr>
      <t xml:space="preserve">
</t>
    </r>
    <r>
      <rPr>
        <b/>
        <u/>
        <sz val="10"/>
        <rFont val="Calibri"/>
        <family val="2"/>
        <scheme val="minor"/>
      </rPr>
      <t>Receita Petróleo Estado por Fonte:</t>
    </r>
    <r>
      <rPr>
        <sz val="10"/>
        <rFont val="Calibri"/>
        <family val="2"/>
        <scheme val="minor"/>
      </rPr>
      <t xml:space="preserve"> somatório da coluna [ReceitaRealizadaLiquida] da Tabulação "ControleReceitaBALANCORR", referente a Fonte/Destinação de Recurso [CodigoEspecificacaoFontesDestinacoesRecursos] 705, cuja coluna [CodigoCompletoReceita] não seja 13210101 (Remuneração de Depósitos Bancários) e Natureza da Receita não seja 1922XXXX (Restituição).
</t>
    </r>
    <r>
      <rPr>
        <b/>
        <u/>
        <sz val="10"/>
        <rFont val="Calibri"/>
        <family val="2"/>
        <scheme val="minor"/>
      </rPr>
      <t>Receita Petróleo Estado por NR:</t>
    </r>
    <r>
      <rPr>
        <sz val="10"/>
        <rFont val="Calibri"/>
        <family val="2"/>
        <scheme val="minor"/>
      </rPr>
      <t xml:space="preserve"> somatório da coluna [ReceitaRealizadaLiquida] da Tabulação "ControleReceitaBALANCORR" para a Coluna [CodigoCompletoReceita] = 17225201</t>
    </r>
  </si>
  <si>
    <r>
      <t xml:space="preserve">
 '- Valor = 1 (Descrição: Resgistro inadequado das Receitas de Royalties de Petróleo Estado), quando </t>
    </r>
    <r>
      <rPr>
        <b/>
        <u/>
        <sz val="11"/>
        <rFont val="Calibri"/>
        <family val="2"/>
        <scheme val="minor"/>
      </rPr>
      <t>Receita Petróleo Estado por Fonte &lt;&gt; Receita Petróleo Estado por NR.</t>
    </r>
  </si>
  <si>
    <r>
      <t xml:space="preserve"> (Se Valor = 1) O montante de R$ XXXXXXXX,XX  registrado na NR 1.7.2.2.52.0.1 (Cota-parte Royalties – Compensação Financeira pela Produção do Petróleo - ESTADO), diverge do valor de R$ XXXXXXXX,XX registrado na Fonte 705 (TRANSFERÊNCIAS DOS ESTADOS REFERENTES A COMPENSAÇÕES FINANCEIRAS PELA EXPLORAÇÃO DE RECURSOS NATURAIS), excluída</t>
    </r>
    <r>
      <rPr>
        <b/>
        <sz val="11"/>
        <rFont val="Calibri"/>
        <family val="2"/>
        <scheme val="minor"/>
      </rPr>
      <t>s</t>
    </r>
    <r>
      <rPr>
        <sz val="11"/>
        <rFont val="Calibri"/>
        <family val="2"/>
        <scheme val="minor"/>
      </rPr>
      <t xml:space="preserve"> a Remuneração de Depósitos Bancários (NR 1.3.2.1.01.0.1)</t>
    </r>
    <r>
      <rPr>
        <b/>
        <sz val="11"/>
        <rFont val="Calibri"/>
        <family val="2"/>
        <scheme val="minor"/>
      </rPr>
      <t xml:space="preserve"> e as Restituições (1.9.2.2.XX.X.X)</t>
    </r>
    <r>
      <rPr>
        <sz val="11"/>
        <rFont val="Calibri"/>
        <family val="2"/>
        <scheme val="minor"/>
      </rPr>
      <t>. A discrepância entre esses valores resultou em uma diferença de R$ XXXXXXXX,XX.</t>
    </r>
  </si>
  <si>
    <t xml:space="preserve">Registro do TipoFolha e CódigoFolha - PCM =&gt; PCF </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</si>
  <si>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t>
    </r>
    <r>
      <rPr>
        <b/>
        <u/>
        <sz val="10"/>
        <rFont val="Calibri"/>
        <family val="2"/>
        <scheme val="minor"/>
      </rPr>
      <t>quando TipoFolha &lt;&gt; 3 (Folha de férias)</t>
    </r>
    <r>
      <rPr>
        <sz val="10"/>
        <rFont val="Calibri"/>
        <family val="2"/>
        <scheme val="minor"/>
      </rPr>
      <t xml:space="preserve">, constante do Conta Corrente 15 (BALANCORR) </t>
    </r>
    <r>
      <rPr>
        <b/>
        <u/>
        <sz val="10"/>
        <rFont val="Calibri"/>
        <family val="2"/>
        <scheme val="minor"/>
      </rPr>
      <t>na PCM do mês de referência</t>
    </r>
    <r>
      <rPr>
        <sz val="10"/>
        <rFont val="Calibri"/>
        <family val="2"/>
        <scheme val="minor"/>
      </rPr>
      <t xml:space="preserve"> (quando informados - diferente de null) existe na "Estrutura FolhaPagamento" </t>
    </r>
    <r>
      <rPr>
        <b/>
        <u/>
        <sz val="10"/>
        <rFont val="Calibri"/>
        <family val="2"/>
        <scheme val="minor"/>
      </rPr>
      <t>da PCF  de janeiro até o mês de referência</t>
    </r>
    <r>
      <rPr>
        <sz val="10"/>
        <rFont val="Calibri"/>
        <family val="2"/>
        <scheme val="minor"/>
      </rPr>
      <t xml:space="preserve">.
</t>
    </r>
  </si>
  <si>
    <r>
      <t xml:space="preserve">Valor = 1 (Descrição  Caso 1: A Chave "TipoFolha/CódigoFolha" informada na PCM não existe na PCF, quando, </t>
    </r>
    <r>
      <rPr>
        <b/>
        <i/>
        <u/>
        <sz val="11"/>
        <rFont val="Calibri"/>
        <family val="2"/>
        <scheme val="minor"/>
      </rPr>
      <t>no CASO 1</t>
    </r>
    <r>
      <rPr>
        <sz val="11"/>
        <rFont val="Calibri"/>
        <family val="2"/>
        <scheme val="minor"/>
      </rPr>
      <t xml:space="preserve">, a respectiva chave for informada na PCM </t>
    </r>
    <r>
      <rPr>
        <b/>
        <sz val="11"/>
        <rFont val="Calibri"/>
        <family val="2"/>
        <scheme val="minor"/>
      </rPr>
      <t>do mês de referência (Conta Corrente 15), quando TipoFolha &lt;&gt;3</t>
    </r>
    <r>
      <rPr>
        <sz val="11"/>
        <rFont val="Calibri"/>
        <family val="2"/>
        <scheme val="minor"/>
      </rPr>
      <t>, mas não constar na "</t>
    </r>
    <r>
      <rPr>
        <u/>
        <sz val="11"/>
        <rFont val="Calibri"/>
        <family val="2"/>
        <scheme val="minor"/>
      </rPr>
      <t>Estrutura FolhaPagamento</t>
    </r>
    <r>
      <rPr>
        <sz val="11"/>
        <rFont val="Calibri"/>
        <family val="2"/>
        <scheme val="minor"/>
      </rPr>
      <t xml:space="preserve">" da PCF de </t>
    </r>
    <r>
      <rPr>
        <b/>
        <sz val="11"/>
        <rFont val="Calibri"/>
        <family val="2"/>
        <scheme val="minor"/>
      </rPr>
      <t>janeiro até o mês de referência</t>
    </r>
    <r>
      <rPr>
        <sz val="11"/>
        <rFont val="Calibri"/>
        <family val="2"/>
        <scheme val="minor"/>
      </rPr>
      <t xml:space="preserve">.
</t>
    </r>
  </si>
  <si>
    <t>Registro do TipoFolha e CódigoFolha - PCF =&gt; PCM</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</si>
  <si>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constante da "Estrutura FolhaPagamento" </t>
    </r>
    <r>
      <rPr>
        <b/>
        <u/>
        <sz val="10"/>
        <rFont val="Calibri"/>
        <family val="2"/>
        <scheme val="minor"/>
      </rPr>
      <t>da PCF do mês de referência</t>
    </r>
    <r>
      <rPr>
        <sz val="10"/>
        <rFont val="Calibri"/>
        <family val="2"/>
        <scheme val="minor"/>
      </rPr>
      <t xml:space="preserve">, existe no Conta Corrente 15 (BALANCORR) </t>
    </r>
    <r>
      <rPr>
        <b/>
        <u/>
        <sz val="10"/>
        <rFont val="Calibri"/>
        <family val="2"/>
        <scheme val="minor"/>
      </rPr>
      <t>da PCM de janeiro até o mês de referência</t>
    </r>
    <r>
      <rPr>
        <sz val="10"/>
        <rFont val="Calibri"/>
        <family val="2"/>
        <scheme val="minor"/>
      </rPr>
      <t xml:space="preserve">.
</t>
    </r>
  </si>
  <si>
    <r>
      <t xml:space="preserve">Valor = 1 (A Chave "TipoFolha/CódigoFolha" informada na PCF não existe na PCM, quando, </t>
    </r>
    <r>
      <rPr>
        <b/>
        <i/>
        <u/>
        <sz val="11"/>
        <rFont val="Calibri"/>
        <family val="2"/>
        <scheme val="minor"/>
      </rPr>
      <t>no CASO 2</t>
    </r>
    <r>
      <rPr>
        <sz val="11"/>
        <rFont val="Calibri"/>
        <family val="2"/>
        <scheme val="minor"/>
      </rPr>
      <t>, a respectiva chave for informada na "</t>
    </r>
    <r>
      <rPr>
        <u/>
        <sz val="11"/>
        <rFont val="Calibri"/>
        <family val="2"/>
        <scheme val="minor"/>
      </rPr>
      <t>Estrutura FolhaPagamento</t>
    </r>
    <r>
      <rPr>
        <sz val="11"/>
        <rFont val="Calibri"/>
        <family val="2"/>
        <scheme val="minor"/>
      </rPr>
      <t xml:space="preserve">" da PCF </t>
    </r>
    <r>
      <rPr>
        <b/>
        <sz val="11"/>
        <rFont val="Calibri"/>
        <family val="2"/>
        <scheme val="minor"/>
      </rPr>
      <t>do mês de referência</t>
    </r>
    <r>
      <rPr>
        <sz val="11"/>
        <rFont val="Calibri"/>
        <family val="2"/>
        <scheme val="minor"/>
      </rPr>
      <t xml:space="preserve">, mas não constar na PCM </t>
    </r>
    <r>
      <rPr>
        <b/>
        <sz val="11"/>
        <rFont val="Calibri"/>
        <family val="2"/>
        <scheme val="minor"/>
      </rPr>
      <t>de janeiro até o mês de referência (Conta Corrente 15)</t>
    </r>
    <r>
      <rPr>
        <sz val="11"/>
        <rFont val="Calibri"/>
        <family val="2"/>
        <scheme val="minor"/>
      </rPr>
      <t>.</t>
    </r>
  </si>
  <si>
    <t>PCM X Contratação - Chave de Identificação da Contratação</t>
  </si>
  <si>
    <r>
      <t xml:space="preserve">(3) As UG's Estaduais e Consórcios, ou mês 0 (abertura) ou mês 13
(2) Remessas de Contratação </t>
    </r>
    <r>
      <rPr>
        <b/>
        <sz val="11"/>
        <color rgb="FF0070C0"/>
        <rFont val="Calibri"/>
        <family val="2"/>
        <scheme val="minor"/>
      </rPr>
      <t>do mês seguinte</t>
    </r>
    <r>
      <rPr>
        <sz val="11"/>
        <rFont val="Calibri"/>
        <family val="2"/>
        <scheme val="minor"/>
      </rPr>
      <t xml:space="preserve"> Homologada
(1) Caso contrário</t>
    </r>
  </si>
  <si>
    <r>
      <t xml:space="preserve">Valor = 1 ( Descrição: A Chave [Chave BALANCORR C/C 28] informada no ContaCorrente 28 não existe na Remessa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não existir na view "rco.vwControleInstrumentoContratacaoDetalhe" do Módulo Contratação até o mês anterior ao de referência.
'Valor = 2 (Descrição: A Chave [Chave BALANCORR C/C 28] informada no ContaCorrente 28 encontra-se cancelada no Módulo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com Saldo Final &gt; 0 ("Zero"), encontrada na view "rco.vwControleInstrumentoContratacaoDetalhe" do Módulo Contratação, até o mês de referência, tiver com a Situação = "CCA".</t>
    </r>
  </si>
  <si>
    <t>Emendas Parlamentares União</t>
  </si>
  <si>
    <t>(3) UG diferente de Prefeitura (E07), ou mês 0 (Abertura), ou mês 13
(2) Pelo menos um dado de  transferências oriundas de Emendas Parlamentares realizadas pela União existe na tabela ext.EmendaParlamentar para o mês e ano de referência, todas as remessas das UGs diferentes de Prefeitura (07) homologadas
(1) Caso contrário</t>
  </si>
  <si>
    <r>
      <t xml:space="preserve">Para a Esfera Administrativa, verificar se as transferências oriundas de Emendas Parlamentares realizadas pela União, conforme valores obtidos no site de dados abertos do Governo Federal e registrados na tabela "ext.EmendaParlamentar", estão de acordo com os dados contabilizados pelos municípios.
</t>
    </r>
    <r>
      <rPr>
        <b/>
        <u/>
        <sz val="10"/>
        <rFont val="Calibri"/>
        <family val="2"/>
        <scheme val="minor"/>
      </rPr>
      <t>Valor Transferido:</t>
    </r>
    <r>
      <rPr>
        <sz val="10"/>
        <rFont val="Calibri"/>
        <family val="2"/>
        <scheme val="minor"/>
      </rPr>
      <t xml:space="preserve"> Somatório da coluna [Valor] da tabela "ext.EmendaParlamentar", observando as seguintes condições:
</t>
    </r>
    <r>
      <rPr>
        <b/>
        <i/>
        <sz val="10"/>
        <rFont val="Calibri"/>
        <family val="2"/>
        <scheme val="minor"/>
      </rPr>
      <t>TipoEmenda 1</t>
    </r>
    <r>
      <rPr>
        <i/>
        <sz val="10"/>
        <rFont val="Calibri"/>
        <family val="2"/>
        <scheme val="minor"/>
      </rPr>
      <t>:</t>
    </r>
    <r>
      <rPr>
        <sz val="10"/>
        <rFont val="Calibri"/>
        <family val="2"/>
        <scheme val="minor"/>
      </rPr>
      <t xml:space="preserve"> Emenda Parlamentar Individual (Receita Corrente): IdcOrigem = 1  - União; idcTipo = 1 - Individual; CategoriaEconomicaDespesa = 3 - Corrente.
</t>
    </r>
    <r>
      <rPr>
        <b/>
        <i/>
        <sz val="10"/>
        <rFont val="Calibri"/>
        <family val="2"/>
        <scheme val="minor"/>
      </rPr>
      <t>TipoEmenda 2</t>
    </r>
    <r>
      <rPr>
        <i/>
        <sz val="10"/>
        <rFont val="Calibri"/>
        <family val="2"/>
        <scheme val="minor"/>
      </rPr>
      <t>:</t>
    </r>
    <r>
      <rPr>
        <sz val="10"/>
        <rFont val="Calibri"/>
        <family val="2"/>
        <scheme val="minor"/>
      </rPr>
      <t xml:space="preserve"> Emenda Parlamentar Individual (Receita de Capital):  IdcOrigem = 1  - União; idcTipo = 1 - Individual; CategoriaEconomicaDespesa = 4 - Capital.
</t>
    </r>
    <r>
      <rPr>
        <b/>
        <i/>
        <sz val="10"/>
        <rFont val="Calibri"/>
        <family val="2"/>
        <scheme val="minor"/>
      </rPr>
      <t>TipoEmenda 3</t>
    </r>
    <r>
      <rPr>
        <i/>
        <sz val="10"/>
        <rFont val="Calibri"/>
        <family val="2"/>
        <scheme val="minor"/>
      </rPr>
      <t>:</t>
    </r>
    <r>
      <rPr>
        <sz val="10"/>
        <rFont val="Calibri"/>
        <family val="2"/>
        <scheme val="minor"/>
      </rPr>
      <t xml:space="preserve"> Emenda Parlamentar de Bancada (Receita Corrente): IdcOrigem = 1  - União; idcTipo = 2 - Bancada; CategoriaEconomicaDespesa = 3 - Corrente.
</t>
    </r>
    <r>
      <rPr>
        <b/>
        <sz val="10"/>
        <rFont val="Calibri"/>
        <family val="2"/>
        <scheme val="minor"/>
      </rPr>
      <t xml:space="preserve">
</t>
    </r>
    <r>
      <rPr>
        <b/>
        <i/>
        <sz val="10"/>
        <rFont val="Calibri"/>
        <family val="2"/>
        <scheme val="minor"/>
      </rPr>
      <t>TipoEmenda 4</t>
    </r>
    <r>
      <rPr>
        <i/>
        <sz val="10"/>
        <rFont val="Calibri"/>
        <family val="2"/>
        <scheme val="minor"/>
      </rPr>
      <t>:</t>
    </r>
    <r>
      <rPr>
        <sz val="10"/>
        <rFont val="Calibri"/>
        <family val="2"/>
        <scheme val="minor"/>
      </rPr>
      <t xml:space="preserve"> Emenda Parlamentar de Bancada  (Receita de Capital): IdcOrigem = 1  - União; idcTipo = 2 - Bancada; CategoriaEconomicaDespesa = 4 - Capital.
</t>
    </r>
    <r>
      <rPr>
        <b/>
        <i/>
        <sz val="10"/>
        <rFont val="Calibri"/>
        <family val="2"/>
        <scheme val="minor"/>
      </rPr>
      <t>TipoEmenda 5:</t>
    </r>
    <r>
      <rPr>
        <sz val="10"/>
        <rFont val="Calibri"/>
        <family val="2"/>
        <scheme val="minor"/>
      </rPr>
      <t xml:space="preserve"> Emenda Parlamentar Individual - Transferência Especial (Receita Corrente): IdcOrigem = 1  - União; idcTipo = 1 - Individual; CategoriaEconomicaDespesa = 3 - Corrente; TransferenciaEspecial = S - Sim.
</t>
    </r>
    <r>
      <rPr>
        <b/>
        <i/>
        <sz val="10"/>
        <rFont val="Calibri"/>
        <family val="2"/>
        <scheme val="minor"/>
      </rPr>
      <t>TipoEmenda 6:</t>
    </r>
    <r>
      <rPr>
        <sz val="10"/>
        <rFont val="Calibri"/>
        <family val="2"/>
        <scheme val="minor"/>
      </rPr>
      <t xml:space="preserve"> Emenda Parlamentar Individual - Transferência Especial  (Receita de Capital): IdcOrigem = 1  - União; idcTipo = 1 - Individual; CategoriaEconomicaDespesa = 4 - Capital; TransferenciaEspecial = S - Sim.
</t>
    </r>
    <r>
      <rPr>
        <b/>
        <u/>
        <sz val="10"/>
        <rFont val="Calibri"/>
        <family val="2"/>
        <scheme val="minor"/>
      </rPr>
      <t>Valor Contabilizado:</t>
    </r>
    <r>
      <rPr>
        <sz val="10"/>
        <rFont val="Calibri"/>
        <family val="2"/>
        <scheme val="minor"/>
      </rPr>
      <t xml:space="preserve"> Somatório da coluna [ReceitaRealizadaLiquida] da Tabulação "ControleReceitaBALANCORR", observando as seguintes condições:
</t>
    </r>
    <r>
      <rPr>
        <b/>
        <i/>
        <sz val="10"/>
        <rFont val="Calibri"/>
        <family val="2"/>
        <scheme val="minor"/>
      </rPr>
      <t>TipoEmenda 1:</t>
    </r>
    <r>
      <rPr>
        <sz val="10"/>
        <rFont val="Calibri"/>
        <family val="2"/>
        <scheme val="minor"/>
      </rPr>
      <t xml:space="preserve"> Emenda Parlamentar Individual (Receita Corrente):  CF = 3110 + 3111; NR = 1</t>
    </r>
    <r>
      <rPr>
        <b/>
        <sz val="10"/>
        <color rgb="FF0070C0"/>
        <rFont val="Calibri"/>
        <family val="2"/>
        <scheme val="minor"/>
      </rPr>
      <t>71</t>
    </r>
    <r>
      <rPr>
        <sz val="10"/>
        <color rgb="FFFF0000"/>
        <rFont val="Calibri"/>
        <family val="2"/>
        <scheme val="minor"/>
      </rPr>
      <t>;</t>
    </r>
    <r>
      <rPr>
        <strike/>
        <sz val="10"/>
        <color rgb="FFFF0000"/>
        <rFont val="Calibri"/>
        <family val="2"/>
        <scheme val="minor"/>
      </rPr>
      <t xml:space="preserve"> CCR &lt;&gt; 13210101 (Remuneração de Depósitos Bancários) e Natureza da Receita não seja 1922XXXX (Restituição)</t>
    </r>
    <r>
      <rPr>
        <sz val="10"/>
        <rFont val="Calibri"/>
        <family val="2"/>
        <scheme val="minor"/>
      </rPr>
      <t xml:space="preserve">
</t>
    </r>
    <r>
      <rPr>
        <b/>
        <i/>
        <sz val="10"/>
        <rFont val="Calibri"/>
        <family val="2"/>
        <scheme val="minor"/>
      </rPr>
      <t>TipoEmenda 2:</t>
    </r>
    <r>
      <rPr>
        <sz val="10"/>
        <rFont val="Calibri"/>
        <family val="2"/>
        <scheme val="minor"/>
      </rPr>
      <t xml:space="preserve"> Emenda Parlamentar Individual (Receita de Capital): CF = 3110 + 3111 e NR = 2</t>
    </r>
    <r>
      <rPr>
        <b/>
        <sz val="10"/>
        <color rgb="FF0070C0"/>
        <rFont val="Calibri"/>
        <family val="2"/>
        <scheme val="minor"/>
      </rPr>
      <t>41</t>
    </r>
    <r>
      <rPr>
        <sz val="10"/>
        <rFont val="Calibri"/>
        <family val="2"/>
        <scheme val="minor"/>
      </rPr>
      <t xml:space="preserve">
</t>
    </r>
    <r>
      <rPr>
        <b/>
        <i/>
        <sz val="10"/>
        <rFont val="Calibri"/>
        <family val="2"/>
        <scheme val="minor"/>
      </rPr>
      <t>TipoEmenda 3:</t>
    </r>
    <r>
      <rPr>
        <sz val="10"/>
        <rFont val="Calibri"/>
        <family val="2"/>
        <scheme val="minor"/>
      </rPr>
      <t xml:space="preserve"> Emenda Parlamentar de Bancada (Receita Corrente): CF = 3120 + 3121 e  NR = 1</t>
    </r>
    <r>
      <rPr>
        <b/>
        <sz val="10"/>
        <color rgb="FF0070C0"/>
        <rFont val="Calibri"/>
        <family val="2"/>
        <scheme val="minor"/>
      </rPr>
      <t>71</t>
    </r>
    <r>
      <rPr>
        <strike/>
        <sz val="10"/>
        <color rgb="FFFF0000"/>
        <rFont val="Calibri"/>
        <family val="2"/>
        <scheme val="minor"/>
      </rPr>
      <t>; CCR &lt;&gt; 13210101 (Remuneração de Depósitos Bancários) e Natureza da Receita não seja 1922XXXX (Restituição)</t>
    </r>
    <r>
      <rPr>
        <sz val="10"/>
        <rFont val="Calibri"/>
        <family val="2"/>
        <scheme val="minor"/>
      </rPr>
      <t xml:space="preserve">
</t>
    </r>
    <r>
      <rPr>
        <b/>
        <i/>
        <sz val="10"/>
        <rFont val="Calibri"/>
        <family val="2"/>
        <scheme val="minor"/>
      </rPr>
      <t>TipoEmenda 4:</t>
    </r>
    <r>
      <rPr>
        <sz val="10"/>
        <rFont val="Calibri"/>
        <family val="2"/>
        <scheme val="minor"/>
      </rPr>
      <t xml:space="preserve"> Emenda Parlamentar de Bancada  (Receita de Capital): CF = 3120 + 3121 e NR = 2</t>
    </r>
    <r>
      <rPr>
        <b/>
        <sz val="10"/>
        <color rgb="FF0070C0"/>
        <rFont val="Calibri"/>
        <family val="2"/>
        <scheme val="minor"/>
      </rPr>
      <t>41</t>
    </r>
    <r>
      <rPr>
        <sz val="10"/>
        <rFont val="Calibri"/>
        <family val="2"/>
        <scheme val="minor"/>
      </rPr>
      <t xml:space="preserve">
</t>
    </r>
    <r>
      <rPr>
        <b/>
        <i/>
        <sz val="10"/>
        <rFont val="Calibri"/>
        <family val="2"/>
        <scheme val="minor"/>
      </rPr>
      <t>TipoEmenda 5:</t>
    </r>
    <r>
      <rPr>
        <sz val="10"/>
        <rFont val="Calibri"/>
        <family val="2"/>
        <scheme val="minor"/>
      </rPr>
      <t xml:space="preserve"> Emenda Parlamentar Individual - Transferência Especial (Receita Corrente): FR = 706; CCR = 17195701
</t>
    </r>
    <r>
      <rPr>
        <b/>
        <i/>
        <sz val="10"/>
        <rFont val="Calibri"/>
        <family val="2"/>
        <scheme val="minor"/>
      </rPr>
      <t xml:space="preserve">TipoEmenda 6: </t>
    </r>
    <r>
      <rPr>
        <sz val="10"/>
        <rFont val="Calibri"/>
        <family val="2"/>
        <scheme val="minor"/>
      </rPr>
      <t xml:space="preserve">Emenda Parlamentar Individual - Transferência Especial  (Receita de Capital): FR = 706 e  CCR = 24195101
</t>
    </r>
    <r>
      <rPr>
        <b/>
        <i/>
        <u/>
        <sz val="10"/>
        <rFont val="Calibri"/>
        <family val="2"/>
        <scheme val="minor"/>
      </rPr>
      <t>Considere:</t>
    </r>
    <r>
      <rPr>
        <sz val="10"/>
        <rFont val="Calibri"/>
        <family val="2"/>
        <scheme val="minor"/>
      </rPr>
      <t xml:space="preserve">
</t>
    </r>
    <r>
      <rPr>
        <i/>
        <sz val="10"/>
        <rFont val="Calibri"/>
        <family val="2"/>
        <scheme val="minor"/>
      </rPr>
      <t>CCR = Coluna [CodigoCompletoReceita] da Tabulação "ControleReceitaBALANCORR"
CF = Coluna [CodigoComplementoFontesDestinacoesRecursos] da Tabulação "ControleReceitaBALANCORR"
FR = Coluna [CodigoEspecificacaoFontesDestinacoesRecursos] da Tabulação "ControleReceitaBALANCORR"
NR = Coluna</t>
    </r>
    <r>
      <rPr>
        <i/>
        <sz val="10"/>
        <color rgb="FF0070C0"/>
        <rFont val="Calibri"/>
        <family val="2"/>
        <scheme val="minor"/>
      </rPr>
      <t>s</t>
    </r>
    <r>
      <rPr>
        <i/>
        <sz val="10"/>
        <rFont val="Calibri"/>
        <family val="2"/>
        <scheme val="minor"/>
      </rPr>
      <t xml:space="preserve"> [CodigoReceitaCategoriaEconomica]</t>
    </r>
    <r>
      <rPr>
        <i/>
        <sz val="10"/>
        <color rgb="FF0070C0"/>
        <rFont val="Calibri"/>
        <family val="2"/>
        <scheme val="minor"/>
      </rPr>
      <t>, [CodigoReceitaOrigem] e [CodigoReceitaEspecie]</t>
    </r>
    <r>
      <rPr>
        <i/>
        <sz val="10"/>
        <rFont val="Calibri"/>
        <family val="2"/>
        <scheme val="minor"/>
      </rPr>
      <t xml:space="preserve"> da Tabulação "ControleReceitaBALANCORR"</t>
    </r>
    <r>
      <rPr>
        <i/>
        <sz val="11"/>
        <rFont val="Calibri"/>
        <family val="2"/>
        <scheme val="minor"/>
      </rPr>
      <t xml:space="preserve">
</t>
    </r>
  </si>
  <si>
    <r>
      <t>Valor = 1</t>
    </r>
    <r>
      <rPr>
        <sz val="11"/>
        <rFont val="Calibri"/>
        <family val="2"/>
        <scheme val="minor"/>
      </rPr>
      <t xml:space="preserve"> Caso haja uma divergência entre o valor contabilizado da transferência oriunda de Emenda Parlamentar e o valor efetivamente transferido, relatar o valor transferido, o valor contabilizado e a diferença de valores para cada tipo de emenda em questão.</t>
    </r>
  </si>
  <si>
    <t>Registro das Receitas de Emendas Parlamentares - Transferência Especial - União
Fontes de Recursos x Natureza da Receita</t>
  </si>
  <si>
    <r>
      <t xml:space="preserve">Para cada Unidade Gestora, verificar se as </t>
    </r>
    <r>
      <rPr>
        <b/>
        <u/>
        <sz val="10"/>
        <rFont val="Calibri"/>
        <family val="2"/>
        <scheme val="minor"/>
      </rPr>
      <t>Receitas por Fonte de Recursos</t>
    </r>
    <r>
      <rPr>
        <sz val="10"/>
        <rFont val="Calibri"/>
        <family val="2"/>
        <scheme val="minor"/>
      </rPr>
      <t xml:space="preserve"> são iguais as </t>
    </r>
    <r>
      <rPr>
        <b/>
        <u/>
        <sz val="10"/>
        <rFont val="Calibri"/>
        <family val="2"/>
        <scheme val="minor"/>
      </rPr>
      <t>Receitas por Natureza da Receita (NR)</t>
    </r>
    <r>
      <rPr>
        <sz val="10"/>
        <rFont val="Calibri"/>
        <family val="2"/>
        <scheme val="minor"/>
      </rPr>
      <t xml:space="preserve">, conforme  o seguinte caso:
</t>
    </r>
    <r>
      <rPr>
        <b/>
        <sz val="10"/>
        <rFont val="Calibri"/>
        <family val="2"/>
        <scheme val="minor"/>
      </rPr>
      <t>Emendas Parlamentares - Transferência Especial - UNIÃO:</t>
    </r>
    <r>
      <rPr>
        <sz val="10"/>
        <rFont val="Calibri"/>
        <family val="2"/>
        <scheme val="minor"/>
      </rPr>
      <t xml:space="preserve">
Verificar se o somatório da coluna [ReceitaRealizadaLiquida] da Tabulação "ControleReceitaBALANCORR", referente a Fonte/Destinação de Recurso [CodigoEspecificacaoFontesDestinacoesRecursos] </t>
    </r>
    <r>
      <rPr>
        <b/>
        <sz val="10"/>
        <rFont val="Calibri"/>
        <family val="2"/>
        <scheme val="minor"/>
      </rPr>
      <t>706</t>
    </r>
    <r>
      <rPr>
        <sz val="10"/>
        <rFont val="Calibri"/>
        <family val="2"/>
        <scheme val="minor"/>
      </rPr>
      <t xml:space="preserve">, </t>
    </r>
    <r>
      <rPr>
        <u/>
        <sz val="10"/>
        <rFont val="Calibri"/>
        <family val="2"/>
        <scheme val="minor"/>
      </rPr>
      <t xml:space="preserve">cuja coluna [CodigoCompletoReceita] </t>
    </r>
    <r>
      <rPr>
        <b/>
        <u/>
        <sz val="10"/>
        <rFont val="Calibri"/>
        <family val="2"/>
        <scheme val="minor"/>
      </rPr>
      <t>não seja 13210101</t>
    </r>
    <r>
      <rPr>
        <u/>
        <sz val="10"/>
        <rFont val="Calibri"/>
        <family val="2"/>
        <scheme val="minor"/>
      </rPr>
      <t xml:space="preserve"> (Remuneração de Depósitos Bancários) e Natureza da Receita não seja 1922XXXX (Restituição)</t>
    </r>
    <r>
      <rPr>
        <sz val="10"/>
        <rFont val="Calibri"/>
        <family val="2"/>
        <scheme val="minor"/>
      </rPr>
      <t xml:space="preserve">, </t>
    </r>
    <r>
      <rPr>
        <b/>
        <sz val="10"/>
        <rFont val="Calibri"/>
        <family val="2"/>
        <scheme val="minor"/>
      </rPr>
      <t xml:space="preserve">é igual </t>
    </r>
    <r>
      <rPr>
        <sz val="10"/>
        <rFont val="Calibri"/>
        <family val="2"/>
        <scheme val="minor"/>
      </rPr>
      <t xml:space="preserve">ao somatório da coluna [ReceitaRealizadaLiquida] da Tabulação "ControleReceitaBALANCORR" para a Coluna [CodigoCompletoReceita] </t>
    </r>
    <r>
      <rPr>
        <b/>
        <sz val="10"/>
        <rFont val="Calibri"/>
        <family val="2"/>
        <scheme val="minor"/>
      </rPr>
      <t>= 17195701 + 24195101</t>
    </r>
  </si>
  <si>
    <r>
      <rPr>
        <b/>
        <i/>
        <sz val="10"/>
        <rFont val="Calibri"/>
        <family val="2"/>
        <scheme val="minor"/>
      </rPr>
      <t xml:space="preserve"> Emendas Parlamentares - Transferência Especial - UNIÃO:</t>
    </r>
    <r>
      <rPr>
        <b/>
        <sz val="10"/>
        <rFont val="Calibri"/>
        <family val="2"/>
        <scheme val="minor"/>
      </rPr>
      <t xml:space="preserve">
</t>
    </r>
    <r>
      <rPr>
        <b/>
        <u/>
        <sz val="10"/>
        <rFont val="Calibri"/>
        <family val="2"/>
        <scheme val="minor"/>
      </rPr>
      <t>Transferência Especial - UNIÃO por Fonte:</t>
    </r>
    <r>
      <rPr>
        <sz val="10"/>
        <rFont val="Calibri"/>
        <family val="2"/>
        <scheme val="minor"/>
      </rPr>
      <t xml:space="preserve"> somatório da coluna [ReceitaRealizadaLiquida] da Tabulação "ControleReceitaBALANCORR", referente a Fonte/Destinação de Recurso [CodigoEspecificacaoFontesDestinacoesRecursos] 706, cuja coluna [CodigoCompletoReceita] não seja 13210101 (Remuneração de Depósitos Bancários) e Natureza da Receita não seja 1922XXXX (Restituição).
</t>
    </r>
    <r>
      <rPr>
        <b/>
        <u/>
        <sz val="10"/>
        <rFont val="Calibri"/>
        <family val="2"/>
        <scheme val="minor"/>
      </rPr>
      <t>Transferência Especial - UNIÃO por NR:</t>
    </r>
    <r>
      <rPr>
        <sz val="10"/>
        <rFont val="Calibri"/>
        <family val="2"/>
        <scheme val="minor"/>
      </rPr>
      <t xml:space="preserve"> somatório da coluna [ReceitaRealizadaLiquida] da Tabulação "ControleReceitaBALANCORR" para a Coluna [CodigoCompletoReceita] = 17195701 + 24195101</t>
    </r>
  </si>
  <si>
    <r>
      <t xml:space="preserve">
 '- Valor = 1 (Descrição: Resgistro inadequado das Receitas oriundas de Emendas Parlamentares - Transferência Especial - UNIÃO), quando </t>
    </r>
    <r>
      <rPr>
        <b/>
        <u/>
        <sz val="11"/>
        <rFont val="Calibri"/>
        <family val="2"/>
        <scheme val="minor"/>
      </rPr>
      <t>Transferência Especial - UNIÃO por Fonte &lt;&gt; Transferência Especial - UNIÃO por NR.</t>
    </r>
  </si>
  <si>
    <r>
      <t xml:space="preserve"> (Se Valor = 1) O montante de R$ XXXXXXXX,XX  registrado nas NR 1.7.1.9.57.0.1 + 2.4.1.9.51.0.1  (Transferência Especial da União - Art. 166-A, Inciso I - CF/88), diverge do valor de R$ XXXXXXXX,XX registrado na Fonte 706 (TRANSFERÊNCIA ESPECIAL DA UNIÃO), excluída</t>
    </r>
    <r>
      <rPr>
        <b/>
        <sz val="11"/>
        <rFont val="Calibri"/>
        <family val="2"/>
        <scheme val="minor"/>
      </rPr>
      <t>s</t>
    </r>
    <r>
      <rPr>
        <sz val="11"/>
        <rFont val="Calibri"/>
        <family val="2"/>
        <scheme val="minor"/>
      </rPr>
      <t xml:space="preserve"> a Remuneração de Depósitos Bancários (NR 1.3.2.1.01.0.1)</t>
    </r>
    <r>
      <rPr>
        <b/>
        <sz val="11"/>
        <rFont val="Calibri"/>
        <family val="2"/>
        <scheme val="minor"/>
      </rPr>
      <t xml:space="preserve"> e as Restituições (1.9.2.2.XX.X.X)</t>
    </r>
    <r>
      <rPr>
        <sz val="11"/>
        <rFont val="Calibri"/>
        <family val="2"/>
        <scheme val="minor"/>
      </rPr>
      <t>. A discrepância entre esses valores resultou em uma diferença de R$ XXXXXXXX,XX.</t>
    </r>
  </si>
  <si>
    <t>sem alteração</t>
  </si>
  <si>
    <t>Restos a Pagar Prescritos</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</si>
  <si>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-6)</t>
    </r>
    <r>
      <rPr>
        <sz val="11"/>
        <rFont val="Calibri"/>
        <family val="2"/>
        <scheme val="minor"/>
      </rPr>
      <t xml:space="preserve">, com </t>
    </r>
    <r>
      <rPr>
        <b/>
        <sz val="11"/>
        <rFont val="Calibri"/>
        <family val="2"/>
        <scheme val="minor"/>
      </rPr>
      <t xml:space="preserve">SaldoInicialRPNP + MovimentoRPNP,  para os restos a pagar não processados e  SaldoInicialRPP + MovimentoRPP, para os restos a pagar processados (até o mês de referência) </t>
    </r>
    <r>
      <rPr>
        <sz val="11"/>
        <rFont val="Calibri"/>
        <family val="2"/>
        <scheme val="minor"/>
      </rPr>
      <t>maior que zero.</t>
    </r>
  </si>
  <si>
    <t>(I) Valor=1,  se houver RPNP ou RPP</t>
  </si>
  <si>
    <r>
      <t xml:space="preserve"> </t>
    </r>
    <r>
      <rPr>
        <b/>
        <sz val="11"/>
        <rFont val="Calibri"/>
        <family val="2"/>
        <scheme val="minor"/>
      </rPr>
      <t xml:space="preserve">- (se Valor = 1) Existem Empenhos inscritos em Restos a Pagar com prazo de validade prescrito. </t>
    </r>
    <r>
      <rPr>
        <sz val="11"/>
        <rFont val="Calibri"/>
        <family val="2"/>
        <scheme val="minor"/>
      </rPr>
      <t xml:space="preserve">Conforme Decreto 20.910, de 1932, artigos 1º e 4º, ocorre prescrição quinquenal em favor da Fazenda Pública. De acordo com o Decreto-Lei 4.597/1942, art. 3º, a prescrição somente pode ser interrompida uma vez, recomeçando a correr pela metade do prazo, da data do ato que a interrompeu. E ainda, segundo a Súmula 383 STF, a prescrição em favor da Fazenda Pública recomeça a correr, por dois anos e meio, a partir do ato interruptivo, mas não fica reduzida aquém de cinco anos, embora o titular do direito a interrompa durante a primeira metade do prazo. </t>
    </r>
  </si>
  <si>
    <t>Registro do ingresso do valor retido na conta de caixa e equivalente de caixa x demais obrigações financeiras nas fontes 860, 861, 862 e 869.</t>
  </si>
  <si>
    <t>(3) UG diferente de Prefeitura (E07), ou mês 0 (Abertura), ou mês 12 
(2) Remessa de Contas Homologadas 
(1) Caso Contrário</t>
  </si>
  <si>
    <t>sim</t>
  </si>
  <si>
    <t xml:space="preserve">Especificação: Buscar na estrutura de Indicadores Fiscais (tabela GestaoFiscalIndicadorResultado), para a Disponibilidade de Caixa e Restos a Pagar (GestaoFiscalIndicadorId=32) do Executivo (IdcTipoResultadoGestao=1) no mês de referência (No mês 13, buscar o indicador referente ao mês 12) o saldo das campos a seguir, confrontando-as da seguinte forma; 
Fonte 860: DCRP.0066 = DCRP.0466; 
Fonte 861: DCRP.0067 = DCRP.0467;
Fonte 862: DCRP.1006 = DCRP.1406;
Fonte 869: DCRP.0068 = DCRP.0468.  </t>
  </si>
  <si>
    <r>
      <t xml:space="preserve"> -FonteRecurso: </t>
    </r>
    <r>
      <rPr>
        <sz val="11"/>
        <rFont val="Calibri"/>
        <family val="2"/>
        <scheme val="minor"/>
      </rPr>
      <t>Código da fonte de recurso</t>
    </r>
    <r>
      <rPr>
        <b/>
        <sz val="11"/>
        <rFont val="Calibri"/>
        <family val="2"/>
        <scheme val="minor"/>
      </rPr>
      <t xml:space="preserve">
 -CaixaEquivalenteCaixa: </t>
    </r>
    <r>
      <rPr>
        <sz val="11"/>
        <rFont val="Calibri"/>
        <family val="2"/>
        <scheme val="minor"/>
      </rPr>
      <t>valor referente ao primeiro componente de cada linha (DCRP.X0XX)</t>
    </r>
    <r>
      <rPr>
        <b/>
        <sz val="11"/>
        <rFont val="Calibri"/>
        <family val="2"/>
        <scheme val="minor"/>
      </rPr>
      <t xml:space="preserve">
 -DemaisObrigacoes: </t>
    </r>
    <r>
      <rPr>
        <sz val="11"/>
        <rFont val="Calibri"/>
        <family val="2"/>
        <scheme val="minor"/>
      </rPr>
      <t>valor referente ao segundo componente de cada linha (DCRP.X4XX)</t>
    </r>
    <r>
      <rPr>
        <b/>
        <sz val="11"/>
        <rFont val="Calibri"/>
        <family val="2"/>
        <scheme val="minor"/>
      </rPr>
      <t xml:space="preserve">
 -ValorDiferenca: </t>
    </r>
    <r>
      <rPr>
        <sz val="11"/>
        <rFont val="Calibri"/>
        <family val="2"/>
        <scheme val="minor"/>
      </rPr>
      <t>CaixaEquivalenteCaixa - DemaisObrigacoes</t>
    </r>
  </si>
  <si>
    <t>Valor = 1 (valor retido em caixa e equivalente de caixa ≠ demais obrigações) (Atenção: observar os campos que devem ser comparados conforme apresentado na especificação)</t>
  </si>
  <si>
    <t>(Se o valor =1) Saldo divergente na fonte extraorçamentária {FonteRecurso}, verificado entre as colunas "Caixa e equivalentes de Caixa" ({CaixaEquivalenteCaixa}) e "Demais Obrigações" ({DemaisObrigacoes}) no indicador da Disponibilidade de Caixa e Restos a Pagar. A discrepância entre esses valores resultou em uma diferença de {ValorDiferenca}.</t>
  </si>
  <si>
    <t>(3) UG diferente de Câmara Municipal (L02), ou diferente de 13 
(2) Remessa de Contas Homologadas 
(1) Caso Contrário</t>
  </si>
  <si>
    <t xml:space="preserve">Especificação: Buscar na estrutura de Indicadores Fiscais (tabela GestaoFiscalIndicadorResultado), para a Disponibilidade de Caixa e Restos a Pagar (GestaoFiscalIndicadorId=32) do Legislativo (IdcTipoResultadoGestao=2) no mês de referência o saldo das campos a seguir, confrontando-as da seguinte forma; 
Fonte 860: DCRP.0066 = DCRP.0466; 
Fonte 861: DCRP.0067 = DCRP.0467;
Fonte 862: DCRP.1006 = DCRP.1406;
Fonte 869: DCRP.0068 = DCRP.0468.  </t>
  </si>
  <si>
    <t>LEGENDA:</t>
  </si>
  <si>
    <t>CONTEÚDO ALTERADO</t>
  </si>
  <si>
    <t>CÉLULA PREENCHIDA EM AMARELO</t>
  </si>
  <si>
    <t>INCLUSÃO</t>
  </si>
  <si>
    <t>ESPECIFICAÇÃO EM AZUL</t>
  </si>
  <si>
    <t>EXCLUSÃO</t>
  </si>
  <si>
    <t>ESPECIFICAÇÃO EM VERMELHO</t>
  </si>
  <si>
    <t>ALTERAÇÃO</t>
  </si>
  <si>
    <t>ESPECIFICAÇÃO EM VERDE</t>
  </si>
  <si>
    <t>MODELO ID 48</t>
  </si>
  <si>
    <t>UG</t>
  </si>
  <si>
    <t>Ano</t>
  </si>
  <si>
    <t>Mês</t>
  </si>
  <si>
    <t>Código Contábil</t>
  </si>
  <si>
    <t>Saldo Final</t>
  </si>
  <si>
    <t>010E0500001</t>
  </si>
  <si>
    <t>3.3.2.3.2.99.00</t>
  </si>
  <si>
    <t>Outros Serviços Terceiros - PJ</t>
  </si>
  <si>
    <t>D</t>
  </si>
  <si>
    <t>010E0700001</t>
  </si>
  <si>
    <t>3.5.1.1.2.01.00</t>
  </si>
  <si>
    <t>Cota Concedida</t>
  </si>
  <si>
    <r>
      <t xml:space="preserve">Total Contas </t>
    </r>
    <r>
      <rPr>
        <b/>
        <strike/>
        <sz val="11"/>
        <color rgb="FFFF0000"/>
        <rFont val="Calibri"/>
        <family val="2"/>
      </rPr>
      <t>Intraorçamentárias</t>
    </r>
    <r>
      <rPr>
        <b/>
        <sz val="11"/>
        <rFont val="Calibri"/>
        <family val="2"/>
      </rPr>
      <t xml:space="preserve"> </t>
    </r>
    <r>
      <rPr>
        <b/>
        <sz val="11"/>
        <color rgb="FF0070C0"/>
        <rFont val="Calibri"/>
        <family val="2"/>
      </rPr>
      <t>INTRA OFSS</t>
    </r>
    <r>
      <rPr>
        <b/>
        <sz val="11"/>
        <rFont val="Calibri"/>
        <family val="2"/>
      </rPr>
      <t xml:space="preserve"> -  Ativo + VPD </t>
    </r>
  </si>
  <si>
    <t>2.3.7.1.2.02.00</t>
  </si>
  <si>
    <t>Superavits ou Deficits de Exercícios Anteriores</t>
  </si>
  <si>
    <t>C</t>
  </si>
  <si>
    <t>010L0200001</t>
  </si>
  <si>
    <t>4.5.1.1.2.01.00</t>
  </si>
  <si>
    <t>Cota Recebida</t>
  </si>
  <si>
    <r>
      <t xml:space="preserve">Total Contas </t>
    </r>
    <r>
      <rPr>
        <b/>
        <strike/>
        <sz val="11"/>
        <color rgb="FFFF0000"/>
        <rFont val="Calibri"/>
        <family val="2"/>
      </rPr>
      <t>Intraorçamentárias</t>
    </r>
    <r>
      <rPr>
        <b/>
        <sz val="11"/>
        <rFont val="Calibri"/>
        <family val="2"/>
      </rPr>
      <t xml:space="preserve"> </t>
    </r>
    <r>
      <rPr>
        <b/>
        <sz val="11"/>
        <color rgb="FF0070C0"/>
        <rFont val="Calibri"/>
        <family val="2"/>
      </rPr>
      <t xml:space="preserve">INTRA OFSS </t>
    </r>
    <r>
      <rPr>
        <b/>
        <sz val="11"/>
        <rFont val="Calibri"/>
        <family val="2"/>
      </rPr>
      <t>- Passivo +  VPA</t>
    </r>
  </si>
  <si>
    <t>MODELO ID 53</t>
  </si>
  <si>
    <t>Código Receita</t>
  </si>
  <si>
    <t>Receita Realizada até o Mês</t>
  </si>
  <si>
    <t>003E0800001</t>
  </si>
  <si>
    <t>7.2.1.8.03.1.1</t>
  </si>
  <si>
    <t>CPSSS  - Patronal - Servidor Civil Ativo</t>
  </si>
  <si>
    <t>Total Receita Realizada Líquida até o Mês - Intraorçamentária</t>
  </si>
  <si>
    <t>Codigo Despesa</t>
  </si>
  <si>
    <t>Despesa Paga até o Mês</t>
  </si>
  <si>
    <t>003E0500001</t>
  </si>
  <si>
    <t>3.1.91.13.08</t>
  </si>
  <si>
    <t>Contribuições Previdenciárias - RPPS - Pessoal Ativo do Plano Previdenciário</t>
  </si>
  <si>
    <t>3.1.91.13.20</t>
  </si>
  <si>
    <t>Alíquota Suplementar de Contribuição Previdenciária - Pessoal Ativo do Plano Previdenciário</t>
  </si>
  <si>
    <t>003E0700001</t>
  </si>
  <si>
    <t>003L0200001</t>
  </si>
  <si>
    <t>Total Despesa  Paga até o Mês - Intraorçamentária</t>
  </si>
  <si>
    <t>Abertura de Créditos Adicionais x Fontes de Recursos - SUPERÁVIT</t>
  </si>
  <si>
    <t>Código Fonte de Recurso</t>
  </si>
  <si>
    <t>Descrição da Fonte de Recurso</t>
  </si>
  <si>
    <t>Superávit Financeiro do Exercícico Anterior
(a)</t>
  </si>
  <si>
    <t>Crédito Adicional Aberto por Superávit
(b)</t>
  </si>
  <si>
    <t>Suficiência/Insuficiência
(c) = (a) - (b)</t>
  </si>
  <si>
    <t>RECURSOS NÃO VINCULADOS DE IMPOSTOS E TRANSFERÊNCIAS DE IMPOSTOS</t>
  </si>
  <si>
    <t>RECEITA DE IMPOSTOS E DE TRANSFERÊNCIA DE IMPOSTOS - SAÚDE</t>
  </si>
  <si>
    <t>RECEITA DE IMPOSTOS E DE TRANSFERÊNCIA DE IMPOSTOS - MDE</t>
  </si>
  <si>
    <t>Abertura de Créditos Adicionais x Fontes de Recursos - EXCESSO DE ARRECADAÇÃO</t>
  </si>
  <si>
    <t>Excesso de Arrecadação
(a)</t>
  </si>
  <si>
    <t>Crédito Adicional Aberto por Excesso de Arrecadação
(b)</t>
  </si>
  <si>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t>
    </r>
    <r>
      <rPr>
        <b/>
        <sz val="11"/>
        <color rgb="FF0070C0"/>
        <rFont val="Calibri"/>
        <family val="2"/>
        <scheme val="minor"/>
      </rPr>
      <t>- Descrição Tipo Folha: Descrição do Tipo Folha conforme Anexo V da IN 68/2020, sendo: 
     1 - Normal;
     2 - 13º Salário;
     3 - Folha de Férias; e
     4 - Folha Extra</t>
    </r>
  </si>
  <si>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t>
    </r>
    <r>
      <rPr>
        <b/>
        <sz val="11"/>
        <color rgb="FF0070C0"/>
        <rFont val="Calibri"/>
        <family val="2"/>
        <scheme val="minor"/>
      </rPr>
      <t>- Descrição Tipo Folha: Descrição do Tipo Folha conforme Anexo V da IN 68/2020, sendo: 
     1 - Normal;
     2 - 13º Salário;
     3 - Folha de Férias; e
     4 - Folha Extra</t>
    </r>
  </si>
  <si>
    <r>
      <t xml:space="preserve">(Se Valor = 1) </t>
    </r>
    <r>
      <rPr>
        <strike/>
        <sz val="11"/>
        <color rgb="FFFF0000"/>
        <rFont val="Calibri"/>
        <family val="2"/>
        <scheme val="minor"/>
      </rPr>
      <t>A Chave TipoFolha [TipoFolha] / Código Folha [CódigoFolha]</t>
    </r>
    <r>
      <rPr>
        <sz val="11"/>
        <color rgb="FF00B0F0"/>
        <rFont val="Calibri"/>
        <family val="2"/>
        <scheme val="minor"/>
      </rPr>
      <t xml:space="preserve"> </t>
    </r>
    <r>
      <rPr>
        <b/>
        <sz val="11"/>
        <color rgb="FF0070C0"/>
        <rFont val="Calibri"/>
        <family val="2"/>
        <scheme val="minor"/>
      </rPr>
      <t>A Folha de Pagamento (Tipo Folha [Tipo Folha] - [Descrição Tipo Folha] / Código Folha [CódigoFolha])</t>
    </r>
    <r>
      <rPr>
        <b/>
        <sz val="11"/>
        <color rgb="FF00B0F0"/>
        <rFont val="Calibri"/>
        <family val="2"/>
        <scheme val="minor"/>
      </rPr>
      <t xml:space="preserve"> </t>
    </r>
    <r>
      <rPr>
        <sz val="11"/>
        <rFont val="Calibri"/>
        <family val="2"/>
        <scheme val="minor"/>
      </rPr>
      <t xml:space="preserve"> informada no Conta Corrente 15 (LIQUIDAÇÃO DE EMPENHO) não existe na</t>
    </r>
    <r>
      <rPr>
        <sz val="11"/>
        <color rgb="FF00B050"/>
        <rFont val="Calibri"/>
        <family val="2"/>
        <scheme val="minor"/>
      </rPr>
      <t xml:space="preserve"> </t>
    </r>
    <r>
      <rPr>
        <b/>
        <sz val="11"/>
        <color rgb="FF00B050"/>
        <rFont val="Calibri"/>
        <family val="2"/>
        <scheme val="minor"/>
      </rPr>
      <t>"</t>
    </r>
    <r>
      <rPr>
        <sz val="11"/>
        <rFont val="Calibri"/>
        <family val="2"/>
        <scheme val="minor"/>
      </rPr>
      <t>Estrutura FolhaPagamento</t>
    </r>
    <r>
      <rPr>
        <b/>
        <sz val="11"/>
        <color rgb="FF00B050"/>
        <rFont val="Calibri"/>
        <family val="2"/>
        <scheme val="minor"/>
      </rPr>
      <t>"</t>
    </r>
    <r>
      <rPr>
        <sz val="11"/>
        <rFont val="Calibri"/>
        <family val="2"/>
        <scheme val="minor"/>
      </rPr>
      <t xml:space="preserve"> da Remessa Folha de Pagamentos. </t>
    </r>
    <r>
      <rPr>
        <b/>
        <sz val="11"/>
        <color rgb="FF0070C0"/>
        <rFont val="Calibri"/>
        <family val="2"/>
        <scheme val="minor"/>
      </rPr>
      <t>Tal situação leva à conclusão de que foram liquidadas despesas com Folha de Pagamento não enviadas ao Módulo CidadES Folha (PCF).  Verifique se as informações de TipoFolha e CódigoFolha estão corretas nos Módulos Folha e Contas.</t>
    </r>
    <r>
      <rPr>
        <sz val="11"/>
        <rFont val="Calibri"/>
        <family val="2"/>
        <scheme val="minor"/>
      </rPr>
      <t xml:space="preserve">
</t>
    </r>
  </si>
  <si>
    <r>
      <t xml:space="preserve">(Se Valor = 1) </t>
    </r>
    <r>
      <rPr>
        <strike/>
        <sz val="11"/>
        <color rgb="FFFF0000"/>
        <rFont val="Calibri"/>
        <family val="2"/>
        <scheme val="minor"/>
      </rPr>
      <t>A Chave TipoFolha [TipoFolha] / Código Folha [CódigoFolha]</t>
    </r>
    <r>
      <rPr>
        <sz val="11"/>
        <rFont val="Calibri"/>
        <family val="2"/>
        <scheme val="minor"/>
      </rPr>
      <t xml:space="preserve"> </t>
    </r>
    <r>
      <rPr>
        <b/>
        <sz val="11"/>
        <color rgb="FF0070C0"/>
        <rFont val="Calibri"/>
        <family val="2"/>
        <scheme val="minor"/>
      </rPr>
      <t>A Folha de Pagamento (Tipo Folha [Tipo Folha] - [Descrição Tipo Folha] / Código Folha [CódigoFolha])</t>
    </r>
    <r>
      <rPr>
        <sz val="11"/>
        <rFont val="Calibri"/>
        <family val="2"/>
        <scheme val="minor"/>
      </rPr>
      <t xml:space="preserve"> informada na </t>
    </r>
    <r>
      <rPr>
        <b/>
        <sz val="11"/>
        <color rgb="FF00B050"/>
        <rFont val="Calibri"/>
        <family val="2"/>
        <scheme val="minor"/>
      </rPr>
      <t>"</t>
    </r>
    <r>
      <rPr>
        <sz val="11"/>
        <rFont val="Calibri"/>
        <family val="2"/>
        <scheme val="minor"/>
      </rPr>
      <t>Estrutura FolhaPagamento</t>
    </r>
    <r>
      <rPr>
        <b/>
        <sz val="11"/>
        <color rgb="FF00B050"/>
        <rFont val="Calibri"/>
        <family val="2"/>
        <scheme val="minor"/>
      </rPr>
      <t>"</t>
    </r>
    <r>
      <rPr>
        <sz val="11"/>
        <rFont val="Calibri"/>
        <family val="2"/>
        <scheme val="minor"/>
      </rPr>
      <t xml:space="preserve"> da Remessa Folha de Pagamentos não existe no Conta Corrente 15 (LIQUIDAÇÃO DE EMPENHO). </t>
    </r>
    <r>
      <rPr>
        <b/>
        <sz val="11"/>
        <color rgb="FF0070C0"/>
        <rFont val="Calibri"/>
        <family val="2"/>
        <scheme val="minor"/>
      </rPr>
      <t>Tal situação leva à conclusão de que a Folha de Pagamento foi enviada ao Módulo CidadES Folha, mas não foi registrada contabilmente.  Verifique se as informações de TipoFolha e CódigoFolha estão corretas nos Módulos Folha e Contas.</t>
    </r>
  </si>
  <si>
    <r>
      <t xml:space="preserve">[Chave BALANCORR C/C 28] = [IdentificacaoContratacao]/[NumeroEdital]/[AnoEdital]/[NumeroInstrumentoContratacao]/[AnoInstrumentoContratacao]/[AnoProcesso]/[NumProcesso]
</t>
    </r>
    <r>
      <rPr>
        <sz val="10"/>
        <color rgb="FF0070C0"/>
        <rFont val="Calibri"/>
        <family val="2"/>
        <scheme val="minor"/>
      </rPr>
      <t>[IdentificacaoContratacao] : Código de Identificação da Contrtação gerado no Módulo Contratação
[NumeroEdital]: Número do Edital da Contrtação informado no Módulo Contratação
[AnoEdital]: Ano do Edital da Contrtação informado no Módulo Contratação
[NumeroInstrumentoContratacao]: Número do instrumentro Contratual informado no Módulo Contratação
[AnoInstrumentoContratacao]: Ano do instrumentro Contratual informado no Módulo Contratação
[AnoProcesso]: Ano do processo da contratação informado no Módulo Contratação
[NumProcesso]: Número do processo da contratação informado no Módulo Contratação</t>
    </r>
  </si>
  <si>
    <r>
      <rPr>
        <strike/>
        <sz val="11"/>
        <color rgb="FFFF0000"/>
        <rFont val="Calibri"/>
        <family val="2"/>
        <scheme val="minor"/>
      </rPr>
      <t>'(Se Valor = 1) A Chave [Chave BALANCORR C/C 28] informada no Conta Corrente 28 (INTRUMENTOS DE CONTRATAÇÃO) não existe na estrutura "InstrumentoContratacao'' da Remessa Contratação.</t>
    </r>
    <r>
      <rPr>
        <sz val="11"/>
        <rFont val="Calibri"/>
        <family val="2"/>
        <scheme val="minor"/>
      </rPr>
      <t xml:space="preserve">
</t>
    </r>
    <r>
      <rPr>
        <sz val="11"/>
        <color rgb="FF0070C0"/>
        <rFont val="Calibri"/>
        <family val="2"/>
        <scheme val="minor"/>
      </rPr>
      <t xml:space="preserve">'(Se Valor = 1) A Contratação detalhada abaixo, informada no Conta Corrente 28 - INSTRUMENTOS DE CONTRATAÇÃO (Módulo CidadES Contas), não foi identificada na estrutura "InstrumentoContratacao'' da Remessa Contratação. Tal situação pode ter ocorrido devido à ausência de envio do Instrumento Contratual ao Módulo Contratação (Fase 3), ou devido à divergência de pelo menos uma das informações elencadas abaixo relativas à contratação e evidenciadas em ambos os Módulos.
Identificação Contratação: [IdentificacaoContratacao]
Número e Ano do Edital: [NumeroEdital]/[AnoEdital]
Número e Ano do Instrumento de Contratação: [NumeroInstrumentoContratacao]/ [AnoInstrumentoContratacao]
Número e Ano do Processo: [NumProcesso]/[AnoProcesso]
</t>
    </r>
    <r>
      <rPr>
        <sz val="11"/>
        <rFont val="Calibri"/>
        <family val="2"/>
        <scheme val="minor"/>
      </rPr>
      <t xml:space="preserve">
</t>
    </r>
    <r>
      <rPr>
        <strike/>
        <sz val="11"/>
        <color rgb="FFFF0000"/>
        <rFont val="Calibri"/>
        <family val="2"/>
        <scheme val="minor"/>
      </rPr>
      <t>" (Se Valor = 2) A Chave [Chave BALANCORR C/C 28] informada no Conta Corrente 28 (INTRUMENTOS DE CONTRATAÇÃO) consta cancelada no Módulo Contratação.</t>
    </r>
    <r>
      <rPr>
        <sz val="11"/>
        <rFont val="Calibri"/>
        <family val="2"/>
        <scheme val="minor"/>
      </rPr>
      <t xml:space="preserve">
</t>
    </r>
    <r>
      <rPr>
        <sz val="11"/>
        <color rgb="FF0070C0"/>
        <rFont val="Calibri"/>
        <family val="2"/>
        <scheme val="minor"/>
      </rPr>
      <t xml:space="preserve">
" (Se Valor = 2) A Contratação detalhada abaixo, informada no Conta Corrente 28 - INSTRUMENTOS DE CONTRATAÇÃO (Módulo CidadES Contas), consta cancelada no Módulo Contratação. 
Identificação Contratação: [IdentificacaoContratacao]
Número e Ano do Edital: [NumeroEdital]/[AnoEdital]
Número e Ano do Instrumento de Contratação: [NumeroInstrumentoContratacao]/ [AnoInstrumentoContratacao]
Número e Ano do Processo: [NumProcesso]/[AnoProcesso]</t>
    </r>
  </si>
  <si>
    <r>
      <t xml:space="preserve"> -TipoEmenda: </t>
    </r>
    <r>
      <rPr>
        <sz val="11"/>
        <rFont val="Calibri"/>
        <family val="2"/>
        <scheme val="minor"/>
      </rPr>
      <t xml:space="preserve">nome do tipo da Emenda Parlamentar </t>
    </r>
    <r>
      <rPr>
        <sz val="11"/>
        <color rgb="FF00B050"/>
        <rFont val="Calibri"/>
        <family val="2"/>
        <scheme val="minor"/>
      </rPr>
      <t xml:space="preserve">em conjunto com a sua classificação contábil, conforme segue:
</t>
    </r>
    <r>
      <rPr>
        <b/>
        <sz val="11"/>
        <color rgb="FF00B050"/>
        <rFont val="Calibri"/>
        <family val="2"/>
        <scheme val="minor"/>
      </rPr>
      <t xml:space="preserve">           Tipo Emenda 1: Emenda Parlamentar Individual - Receita Corrente (CF = 3110 + 3111; NR = 1.7.1.X.XX.X.X)
            Tipo Emenda 2: Emenda Parlamentar Individual - Receita de Capital (CF = 3110 + 3111; NR = 2.4.1.X.XX.X.X)
            Tipo Emenda 3: Emenda Parlamentar de Bancada - Receita Corrente (CF = 3120 + 3121; NR = 1.7.1.X.XX.X.X)
            Tipo Emenda 4: Emenda Parlamentar de Bancada - Receita de Capital (CF = 3120 + 3121; NR = 2.4.1.X.XX.X.X)
            Tipo Emenda 5: Emenda Parlamentar Individual - Transferência Especial - Receita Corrente (FR = 706; NR = 1.7.1.9.57.0.1)
            Tipo Emenda 6: Emenda Parlamentar Individual - Transferência Especial - Receita de Capital (FR = 706; NR = 2.4.1.9.51.0.1)
</t>
    </r>
    <r>
      <rPr>
        <b/>
        <sz val="11"/>
        <rFont val="Calibri"/>
        <family val="2"/>
        <scheme val="minor"/>
      </rPr>
      <t xml:space="preserve"> -ValorTransferido: </t>
    </r>
    <r>
      <rPr>
        <sz val="11"/>
        <rFont val="Calibri"/>
        <family val="2"/>
        <scheme val="minor"/>
      </rPr>
      <t>valor declarado pela União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</si>
  <si>
    <r>
      <rPr>
        <b/>
        <sz val="11"/>
        <rFont val="Calibri"/>
        <family val="2"/>
        <scheme val="minor"/>
      </rPr>
      <t>(se Valor = 1)</t>
    </r>
    <r>
      <rPr>
        <sz val="11"/>
        <rFont val="Calibri"/>
        <family val="2"/>
        <scheme val="minor"/>
      </rPr>
      <t xml:space="preserve"> Na transferência de recursos oriundos de {TipoEmenda}, o montante transferido foi de {ValorTransferido}, enquanto o valor contabilizado totalizou {ValorContabilizado}. A discrepância entre esses valores resultou em uma diferença de {ValorDiferenca}.
</t>
    </r>
    <r>
      <rPr>
        <i/>
        <sz val="11"/>
        <color rgb="FF00B050"/>
        <rFont val="Calibri"/>
        <family val="2"/>
        <scheme val="minor"/>
      </rPr>
      <t>Considere: 
CF = Complemento de Fonte de Recurso
FR = Fonte de Recurso
NR = Natureza da Receita</t>
    </r>
  </si>
  <si>
    <r>
      <t xml:space="preserve">(I) O valor liquidado da Contribuição Patronal Suplementar_RPPS </t>
    </r>
    <r>
      <rPr>
        <sz val="11"/>
        <color rgb="FF0070C0"/>
        <rFont val="Calibri"/>
        <family val="2"/>
        <scheme val="minor"/>
      </rPr>
      <t>(3.1.91.13.20 + 3.1.91.13.21)</t>
    </r>
    <r>
      <rPr>
        <sz val="11"/>
        <rFont val="Calibri"/>
        <family val="2"/>
        <scheme val="minor"/>
      </rPr>
      <t xml:space="preserve"> até o mês de referência ( R$ &lt;LiquidadoContribuicaoPatronalSuplementar_RPPS-PCM&gt; ) diverge do valor devido informado no Módulo Folha de Pagamento ( R$ &lt;DevidoContribuicaoPatronalSuplementar_ RPPS-Folha&gt; ). No que tange às contribuições previdenciárias do RPPS (parte patronal suplementar), verifica-se que os valores liquidados pela unidade gestora, até o mês de referência, representaram &lt;PercentualLiquidadoContribuicaoPatronalSuplementar_RPPS&gt;% dos valores devidos, sendo considerados passíveis de justificativas.</t>
    </r>
  </si>
  <si>
    <r>
      <t xml:space="preserve">(I) O </t>
    </r>
    <r>
      <rPr>
        <b/>
        <sz val="11"/>
        <rFont val="Calibri"/>
        <family val="2"/>
        <scheme val="minor"/>
      </rPr>
      <t xml:space="preserve">valor pago </t>
    </r>
    <r>
      <rPr>
        <sz val="11"/>
        <rFont val="Calibri"/>
        <family val="2"/>
        <scheme val="minor"/>
      </rPr>
      <t xml:space="preserve">até o mês </t>
    </r>
    <r>
      <rPr>
        <b/>
        <sz val="11"/>
        <color rgb="FF0070C0"/>
        <rFont val="Calibri"/>
        <family val="2"/>
        <scheme val="minor"/>
      </rPr>
      <t>(apresentar o valor do item 5 - R$ X,XX)</t>
    </r>
    <r>
      <rPr>
        <sz val="11"/>
        <rFont val="Calibri"/>
        <family val="2"/>
        <scheme val="minor"/>
      </rPr>
      <t xml:space="preserve"> referente ao Repasse do Aporte para Amortização do Défict Atuarial </t>
    </r>
    <r>
      <rPr>
        <b/>
        <sz val="11"/>
        <color rgb="FF0070C0"/>
        <rFont val="Calibri"/>
        <family val="2"/>
        <scheme val="minor"/>
      </rPr>
      <t>(3.3.91.97.00)</t>
    </r>
    <r>
      <rPr>
        <sz val="11"/>
        <rFont val="Calibri"/>
        <family val="2"/>
        <scheme val="minor"/>
      </rPr>
      <t xml:space="preserve"> </t>
    </r>
    <r>
      <rPr>
        <b/>
        <strike/>
        <sz val="11"/>
        <color rgb="FFFF0000"/>
        <rFont val="Calibri"/>
        <family val="2"/>
        <scheme val="minor"/>
      </rPr>
      <t>(apresentar o valor do item 5 - R$ X,XX)</t>
    </r>
    <r>
      <rPr>
        <b/>
        <sz val="11"/>
        <rFont val="Calibri"/>
        <family val="2"/>
        <scheme val="minor"/>
      </rPr>
      <t xml:space="preserve"> </t>
    </r>
    <r>
      <rPr>
        <sz val="11"/>
        <rFont val="Calibri"/>
        <family val="2"/>
        <scheme val="minor"/>
      </rPr>
      <t xml:space="preserve">é menor que o valor devido até o mês </t>
    </r>
    <r>
      <rPr>
        <b/>
        <sz val="11"/>
        <rFont val="Calibri"/>
        <family val="2"/>
        <scheme val="minor"/>
      </rPr>
      <t>(apresentar valor do item 4 R$ X,XX)</t>
    </r>
    <r>
      <rPr>
        <sz val="11"/>
        <rFont val="Calibri"/>
        <family val="2"/>
        <scheme val="minor"/>
      </rPr>
      <t xml:space="preserve"> referente aos aportes mensais estabelecidos pelo Plano de Amortização do Déficit Atuarial para o exercício de 20XX (Exercício de Referência) encaminhado ao TCEES </t>
    </r>
    <r>
      <rPr>
        <sz val="11"/>
        <color rgb="FF0070C0"/>
        <rFont val="Calibri"/>
        <family val="2"/>
        <scheme val="minor"/>
      </rPr>
      <t>no arquivo PLANOAMORT.XML.</t>
    </r>
    <r>
      <rPr>
        <sz val="11"/>
        <rFont val="Calibri"/>
        <family val="2"/>
        <scheme val="minor"/>
      </rPr>
      <t xml:space="preserve">
</t>
    </r>
  </si>
  <si>
    <r>
      <t xml:space="preserve">(I) O </t>
    </r>
    <r>
      <rPr>
        <b/>
        <sz val="11"/>
        <rFont val="Calibri"/>
        <family val="2"/>
        <scheme val="minor"/>
      </rPr>
      <t xml:space="preserve">valor recebido </t>
    </r>
    <r>
      <rPr>
        <sz val="11"/>
        <rFont val="Calibri"/>
        <family val="2"/>
        <scheme val="minor"/>
      </rPr>
      <t xml:space="preserve">pelo RPPS até o mês </t>
    </r>
    <r>
      <rPr>
        <sz val="11"/>
        <color rgb="FF0070C0"/>
        <rFont val="Calibri"/>
        <family val="2"/>
        <scheme val="minor"/>
      </rPr>
      <t>(apresentar o valor do item 6 - R$ X,XX)</t>
    </r>
    <r>
      <rPr>
        <sz val="11"/>
        <rFont val="Calibri"/>
        <family val="2"/>
        <scheme val="minor"/>
      </rPr>
      <t xml:space="preserve"> refente ao Repasse do Aporte para Amortização do Défict Atuarial </t>
    </r>
    <r>
      <rPr>
        <strike/>
        <sz val="11"/>
        <color rgb="FFFF0000"/>
        <rFont val="Calibri"/>
        <family val="2"/>
        <scheme val="minor"/>
      </rPr>
      <t>até o mês</t>
    </r>
    <r>
      <rPr>
        <sz val="11"/>
        <rFont val="Calibri"/>
        <family val="2"/>
        <scheme val="minor"/>
      </rPr>
      <t xml:space="preserve"> </t>
    </r>
    <r>
      <rPr>
        <sz val="11"/>
        <color rgb="FF0070C0"/>
        <rFont val="Calibri"/>
        <family val="2"/>
        <scheme val="minor"/>
      </rPr>
      <t>(NR 7.9.9.9.01.0.X)</t>
    </r>
    <r>
      <rPr>
        <sz val="11"/>
        <rFont val="Calibri"/>
        <family val="2"/>
        <scheme val="minor"/>
      </rPr>
      <t xml:space="preserve"> </t>
    </r>
    <r>
      <rPr>
        <strike/>
        <sz val="11"/>
        <color rgb="FFFF0000"/>
        <rFont val="Calibri"/>
        <family val="2"/>
        <scheme val="minor"/>
      </rPr>
      <t>(apresentar o valor do item 6 - R$ X,XX)</t>
    </r>
    <r>
      <rPr>
        <b/>
        <sz val="11"/>
        <rFont val="Calibri"/>
        <family val="2"/>
        <scheme val="minor"/>
      </rPr>
      <t xml:space="preserve"> é menor que o valor pago </t>
    </r>
    <r>
      <rPr>
        <sz val="11"/>
        <rFont val="Calibri"/>
        <family val="2"/>
        <scheme val="minor"/>
      </rPr>
      <t xml:space="preserve">até o mês  </t>
    </r>
    <r>
      <rPr>
        <sz val="11"/>
        <color rgb="FF0070C0"/>
        <rFont val="Calibri"/>
        <family val="2"/>
        <scheme val="minor"/>
      </rPr>
      <t>(apresentar valor do item 5 R$ X,XX)</t>
    </r>
    <r>
      <rPr>
        <sz val="11"/>
        <rFont val="Calibri"/>
        <family val="2"/>
        <scheme val="minor"/>
      </rPr>
      <t xml:space="preserve"> pelas</t>
    </r>
    <r>
      <rPr>
        <b/>
        <sz val="11"/>
        <rFont val="Calibri"/>
        <family val="2"/>
        <scheme val="minor"/>
      </rPr>
      <t xml:space="preserve"> Unidades Gestoras devedoras </t>
    </r>
    <r>
      <rPr>
        <strike/>
        <sz val="11"/>
        <color rgb="FFFF0000"/>
        <rFont val="Calibri"/>
        <family val="2"/>
        <scheme val="minor"/>
      </rPr>
      <t>(apresentar valor do item 5 R$ X,XX)</t>
    </r>
    <r>
      <rPr>
        <sz val="11"/>
        <rFont val="Calibri"/>
        <family val="2"/>
        <scheme val="minor"/>
      </rPr>
      <t xml:space="preserve"> referente aos aportes mensais estabelecidos pelo Plano de Amortização do Déficit Atuarial para o exercício de 20XX (Exercício de Referência) encaminhado ao TCEES.</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</si>
  <si>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VPA de Transferência do Aporte para Cobertura de Déficit Financeiro - Fundo em Repartição</t>
    </r>
    <r>
      <rPr>
        <sz val="11"/>
        <rFont val="Calibri"/>
        <family val="2"/>
        <scheme val="minor"/>
      </rPr>
      <t xml:space="preserve"> </t>
    </r>
    <r>
      <rPr>
        <sz val="11"/>
        <color rgb="FF0070C0"/>
        <rFont val="Calibri"/>
        <family val="2"/>
        <scheme val="minor"/>
      </rPr>
      <t>(conta contábil 4.5.1.3.2.01.01)</t>
    </r>
    <r>
      <rPr>
        <sz val="11"/>
        <rFont val="Calibri"/>
        <family val="2"/>
        <scheme val="minor"/>
      </rPr>
      <t xml:space="preserve"> nas UG's do tipo E08 e E09 ( R$ &lt;VPAAporteCobertDeficitFinancFundoReparticao&gt;)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 Repartição</t>
    </r>
    <r>
      <rPr>
        <sz val="11"/>
        <rFont val="Calibri"/>
        <family val="2"/>
        <scheme val="minor"/>
      </rPr>
      <t xml:space="preserve"> </t>
    </r>
    <r>
      <rPr>
        <sz val="11"/>
        <color rgb="FF0070C0"/>
        <rFont val="Calibri"/>
        <family val="2"/>
        <scheme val="minor"/>
      </rPr>
      <t>(conta contábil 3.5.1.3.2.01.01)</t>
    </r>
    <r>
      <rPr>
        <sz val="11"/>
        <rFont val="Calibri"/>
        <family val="2"/>
        <scheme val="minor"/>
      </rPr>
      <t xml:space="preserve"> de todas as UG's da Esfera Administrativa (R$ &lt;VPDAporteCobertDeficitFinancFundoReparticao&gt;).</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</si>
  <si>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 xml:space="preserve">VPA de Transferência do Aporte para Cobertura de Déficit Financeiro - Fundo em Capitalização </t>
    </r>
    <r>
      <rPr>
        <sz val="11"/>
        <color rgb="FF0070C0"/>
        <rFont val="Calibri"/>
        <family val="2"/>
        <scheme val="minor"/>
      </rPr>
      <t>(conta contábil 4.5.1.3.2.02.01)</t>
    </r>
    <r>
      <rPr>
        <b/>
        <sz val="11"/>
        <rFont val="Calibri"/>
        <family val="2"/>
        <scheme val="minor"/>
      </rPr>
      <t xml:space="preserve"> </t>
    </r>
    <r>
      <rPr>
        <sz val="11"/>
        <rFont val="Calibri"/>
        <family val="2"/>
        <scheme val="minor"/>
      </rPr>
      <t>nas UG's do tipo E08 e E09 (R$ &lt;VPAAporteCobertDeficitFinancFundoCapitalizacao&gt;)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t>
    </r>
    <r>
      <rPr>
        <sz val="11"/>
        <rFont val="Calibri"/>
        <family val="2"/>
        <scheme val="minor"/>
      </rPr>
      <t xml:space="preserve"> </t>
    </r>
    <r>
      <rPr>
        <b/>
        <sz val="11"/>
        <rFont val="Calibri"/>
        <family val="2"/>
        <scheme val="minor"/>
      </rPr>
      <t xml:space="preserve">Capitalização </t>
    </r>
    <r>
      <rPr>
        <sz val="11"/>
        <color rgb="FF0070C0"/>
        <rFont val="Calibri"/>
        <family val="2"/>
        <scheme val="minor"/>
      </rPr>
      <t>(conta contábil 3.5.1.3.2.02.01)</t>
    </r>
    <r>
      <rPr>
        <b/>
        <sz val="11"/>
        <color rgb="FF0070C0"/>
        <rFont val="Calibri"/>
        <family val="2"/>
        <scheme val="minor"/>
      </rPr>
      <t xml:space="preserve"> </t>
    </r>
    <r>
      <rPr>
        <sz val="11"/>
        <rFont val="Calibri"/>
        <family val="2"/>
        <scheme val="minor"/>
      </rPr>
      <t>de todas as UG's da Esfera Administrativa (R$ &lt;VPDAporteCobertDeficitFinancFundoCapitalizacao&gt;).</t>
    </r>
  </si>
  <si>
    <r>
      <t>Para cada Unidade Gestora, observando os casos das UG's que não realizam Contratação Pública, verificar se a chave formada pelos campos (</t>
    </r>
    <r>
      <rPr>
        <b/>
        <u/>
        <sz val="10"/>
        <color rgb="FF000000"/>
        <rFont val="Calibri"/>
        <family val="2"/>
        <scheme val="minor"/>
      </rPr>
      <t>quando IdentificacaoContratacao for diferente de null</t>
    </r>
    <r>
      <rPr>
        <b/>
        <u/>
        <sz val="10"/>
        <color rgb="FFF91BD9"/>
        <rFont val="Calibri"/>
        <family val="2"/>
        <scheme val="minor"/>
      </rPr>
      <t xml:space="preserve"> e a partir do exercício de 2022</t>
    </r>
    <r>
      <rPr>
        <b/>
        <u/>
        <sz val="10"/>
        <color rgb="FF000000"/>
        <rFont val="Calibri"/>
        <family val="2"/>
        <scheme val="minor"/>
      </rPr>
      <t xml:space="preserve">) </t>
    </r>
    <r>
      <rPr>
        <sz val="10"/>
        <color rgb="FF000000"/>
        <rFont val="Calibri"/>
        <family val="2"/>
        <scheme val="minor"/>
      </rPr>
      <t xml:space="preserve">[IdentificacaoContratacao]/[NumeroEdital]/[AnoEdital]/[NumeroInstrumentoContratacao]/[AnoInstrumentoContratacao]/[AnoProcesso]/[NumProcesso] informada no </t>
    </r>
    <r>
      <rPr>
        <u/>
        <sz val="10"/>
        <color rgb="FF000000"/>
        <rFont val="Calibri"/>
        <family val="2"/>
        <scheme val="minor"/>
      </rPr>
      <t>BALANCORR.xml</t>
    </r>
    <r>
      <rPr>
        <sz val="10"/>
        <color rgb="FF000000"/>
        <rFont val="Calibri"/>
        <family val="2"/>
        <scheme val="minor"/>
      </rPr>
      <t>, conta corrente 28,</t>
    </r>
    <r>
      <rPr>
        <b/>
        <u/>
        <sz val="10"/>
        <color rgb="FF000000"/>
        <rFont val="Calibri"/>
        <family val="2"/>
        <scheme val="minor"/>
      </rPr>
      <t xml:space="preserve"> </t>
    </r>
    <r>
      <rPr>
        <b/>
        <strike/>
        <u/>
        <sz val="10"/>
        <color rgb="FFFF0000"/>
        <rFont val="Calibri"/>
        <family val="2"/>
        <scheme val="minor"/>
      </rPr>
      <t>no mês anterior ao da prestação de contas</t>
    </r>
    <r>
      <rPr>
        <b/>
        <u/>
        <sz val="10"/>
        <color rgb="FF0070C0"/>
        <rFont val="Calibri"/>
        <family val="2"/>
        <scheme val="minor"/>
      </rPr>
      <t xml:space="preserve"> no mês de referência</t>
    </r>
    <r>
      <rPr>
        <sz val="10"/>
        <color rgb="FF000000"/>
        <rFont val="Calibri"/>
        <family val="2"/>
        <scheme val="minor"/>
      </rPr>
      <t>, existe na view "rco.vwControleInstrumentoContratacaoDetalhe" do Módulo Contratação até o mês</t>
    </r>
    <r>
      <rPr>
        <b/>
        <sz val="10"/>
        <color rgb="FF0070C0"/>
        <rFont val="Calibri"/>
        <family val="2"/>
        <scheme val="minor"/>
      </rPr>
      <t xml:space="preserve"> </t>
    </r>
    <r>
      <rPr>
        <sz val="10"/>
        <color rgb="FF0070C0"/>
        <rFont val="Calibri"/>
        <family val="2"/>
        <scheme val="minor"/>
      </rPr>
      <t>seguinte ao</t>
    </r>
    <r>
      <rPr>
        <sz val="10"/>
        <color rgb="FF000000"/>
        <rFont val="Calibri"/>
        <family val="2"/>
        <scheme val="minor"/>
      </rPr>
      <t xml:space="preserve"> de referência.
Atenção!!! Buscar a chave na view "rco.vwControleInstrumentoContratacaoDetalhe" referente UG que encaminhou o BALANCORR, e quando o código da UG constante no ID da contratação ([IdentificacaoContratacao]) evidenciado no BALANCORR (C/C 28) for diferente da UG que estiver prestando contas (PCM CONTAS), buscar a chave também na view "rco.vwControleInstrumentoContratacaoDetalhe" referente a UG identificada no ID CONTRATAÇÃO . EXEMPLO DE IDCONTRATAÇÃO = 2023.</t>
    </r>
    <r>
      <rPr>
        <b/>
        <i/>
        <u/>
        <sz val="10"/>
        <color rgb="FF000000"/>
        <rFont val="Calibri"/>
        <family val="2"/>
        <scheme val="minor"/>
      </rPr>
      <t>028E0700000</t>
    </r>
    <r>
      <rPr>
        <sz val="10"/>
        <color rgb="FF000000"/>
        <rFont val="Calibri"/>
        <family val="2"/>
        <scheme val="minor"/>
      </rPr>
      <t xml:space="preserve">.10.1008.
</t>
    </r>
    <r>
      <rPr>
        <sz val="10"/>
        <color rgb="FFF91BD9"/>
        <rFont val="Calibri"/>
        <family val="2"/>
        <scheme val="minor"/>
      </rPr>
      <t>Não retornar resultado nas seguintes situações: 
  1. Se a IdentificacaoContratacao informada no BALANCORR existir na view "rco.vwControleContratacaoDetalhe com DataPublicacaoEdital anterior a 01/03/2022;
  2. Se a DataPublicacaoEdital não for encontrada e a IdentificacaoContratacao informada no BALANCORR existir na tabela ControleContratacao com DataCriacao anterior a 01/03/2022.</t>
    </r>
    <r>
      <rPr>
        <sz val="10"/>
        <color rgb="FF000000"/>
        <rFont val="Calibri"/>
        <family val="2"/>
        <scheme val="minor"/>
      </rPr>
      <t xml:space="preserve">
Chave BALANCORR C/C 28 = [IdentificacaoContratacao]/[NumeroEdital]/[AnoEdital]/[NumeroInstrumentoContratacao]/[AnoInstrumentoContratacao]/[</t>
    </r>
    <r>
      <rPr>
        <u/>
        <sz val="10"/>
        <color rgb="FF000000"/>
        <rFont val="Calibri"/>
        <family val="2"/>
        <scheme val="minor"/>
      </rPr>
      <t>AnoProcesso</t>
    </r>
    <r>
      <rPr>
        <sz val="10"/>
        <color rgb="FF000000"/>
        <rFont val="Calibri"/>
        <family val="2"/>
        <scheme val="minor"/>
      </rPr>
      <t>]/[</t>
    </r>
    <r>
      <rPr>
        <u/>
        <sz val="10"/>
        <color rgb="FF000000"/>
        <rFont val="Calibri"/>
        <family val="2"/>
        <scheme val="minor"/>
      </rPr>
      <t>NumProcesso</t>
    </r>
    <r>
      <rPr>
        <sz val="10"/>
        <color rgb="FF000000"/>
        <rFont val="Calibri"/>
        <family val="2"/>
        <scheme val="minor"/>
      </rPr>
      <t>]
Chave no Contratação = [IdentificacaoContratacao]/[NumeroEdital]/[AnoEdital]/[NumeroInstrumentoContratacao]/[AnoInstrumentoContratacao]/[</t>
    </r>
    <r>
      <rPr>
        <u/>
        <sz val="10"/>
        <color rgb="FF000000"/>
        <rFont val="Calibri"/>
        <family val="2"/>
        <scheme val="minor"/>
      </rPr>
      <t>AnoProcessoAdministrativo</t>
    </r>
    <r>
      <rPr>
        <sz val="10"/>
        <color rgb="FF000000"/>
        <rFont val="Calibri"/>
        <family val="2"/>
        <scheme val="minor"/>
      </rPr>
      <t>]/[</t>
    </r>
    <r>
      <rPr>
        <u/>
        <sz val="10"/>
        <color rgb="FF000000"/>
        <rFont val="Calibri"/>
        <family val="2"/>
        <scheme val="minor"/>
      </rPr>
      <t>NumeroProcessoAdministrativo</t>
    </r>
    <r>
      <rPr>
        <sz val="10"/>
        <color rgb="FF000000"/>
        <rFont val="Calibri"/>
        <family val="2"/>
        <scheme val="minor"/>
      </rPr>
      <t xml:space="preserve">]
</t>
    </r>
    <r>
      <rPr>
        <b/>
        <sz val="10"/>
        <color rgb="FF000000"/>
        <rFont val="Calibri"/>
        <family val="2"/>
        <scheme val="minor"/>
      </rPr>
      <t xml:space="preserve">Observações:
1 - </t>
    </r>
    <r>
      <rPr>
        <sz val="10"/>
        <color rgb="FF000000"/>
        <rFont val="Calibri"/>
        <family val="2"/>
        <scheme val="minor"/>
      </rPr>
      <t>Os campos [</t>
    </r>
    <r>
      <rPr>
        <u/>
        <sz val="10"/>
        <color rgb="FF000000"/>
        <rFont val="Calibri"/>
        <family val="2"/>
        <scheme val="minor"/>
      </rPr>
      <t>AnoProcesso]</t>
    </r>
    <r>
      <rPr>
        <sz val="10"/>
        <color rgb="FF000000"/>
        <rFont val="Calibri"/>
        <family val="2"/>
        <scheme val="minor"/>
      </rPr>
      <t xml:space="preserve"> e [</t>
    </r>
    <r>
      <rPr>
        <u/>
        <sz val="10"/>
        <color rgb="FF000000"/>
        <rFont val="Calibri"/>
        <family val="2"/>
        <scheme val="minor"/>
      </rPr>
      <t>NumProcesso]</t>
    </r>
    <r>
      <rPr>
        <sz val="10"/>
        <color rgb="FF000000"/>
        <rFont val="Calibri"/>
        <family val="2"/>
        <scheme val="minor"/>
      </rPr>
      <t xml:space="preserve"> do conta corrente 28 correspondem respectivamente aos campos [</t>
    </r>
    <r>
      <rPr>
        <u/>
        <sz val="10"/>
        <color rgb="FF000000"/>
        <rFont val="Calibri"/>
        <family val="2"/>
        <scheme val="minor"/>
      </rPr>
      <t>AnoProcessoAdministrativo]</t>
    </r>
    <r>
      <rPr>
        <sz val="10"/>
        <color rgb="FF000000"/>
        <rFont val="Calibri"/>
        <family val="2"/>
        <scheme val="minor"/>
      </rPr>
      <t xml:space="preserve"> e [</t>
    </r>
    <r>
      <rPr>
        <u/>
        <sz val="10"/>
        <color rgb="FF000000"/>
        <rFont val="Calibri"/>
        <family val="2"/>
        <scheme val="minor"/>
      </rPr>
      <t>NumeroProcessoAdministrativo]</t>
    </r>
    <r>
      <rPr>
        <sz val="10"/>
        <color rgb="FF000000"/>
        <rFont val="Calibri"/>
        <family val="2"/>
        <scheme val="minor"/>
      </rPr>
      <t xml:space="preserve"> da estrutura ‘InstrumentoContratacao’ do arquivo InstrumentoContratual.xml.
BALANCORR (C/C 28) &gt;&gt;&gt;&gt; ‘InstrumentoContratacao’
AnoProcesso</t>
    </r>
    <r>
      <rPr>
        <b/>
        <sz val="10"/>
        <color rgb="FF000000"/>
        <rFont val="Calibri"/>
        <family val="2"/>
        <scheme val="minor"/>
      </rPr>
      <t xml:space="preserve"> =  </t>
    </r>
    <r>
      <rPr>
        <sz val="10"/>
        <color rgb="FF000000"/>
        <rFont val="Calibri"/>
        <family val="2"/>
        <scheme val="minor"/>
      </rPr>
      <t xml:space="preserve">AnoProcessoAdministrativo
NumProcesso </t>
    </r>
    <r>
      <rPr>
        <b/>
        <sz val="10"/>
        <color rgb="FF000000"/>
        <rFont val="Calibri"/>
        <family val="2"/>
        <scheme val="minor"/>
      </rPr>
      <t xml:space="preserve">= </t>
    </r>
    <r>
      <rPr>
        <sz val="10"/>
        <color rgb="FF000000"/>
        <rFont val="Calibri"/>
        <family val="2"/>
        <scheme val="minor"/>
      </rPr>
      <t xml:space="preserve">NumeroProcessoAdministrativo
</t>
    </r>
    <r>
      <rPr>
        <b/>
        <sz val="10"/>
        <color rgb="FF000000"/>
        <rFont val="Calibri"/>
        <family val="2"/>
        <scheme val="minor"/>
      </rPr>
      <t xml:space="preserve">2 - </t>
    </r>
    <r>
      <rPr>
        <sz val="10"/>
        <color rgb="FF000000"/>
        <rFont val="Calibri"/>
        <family val="2"/>
        <scheme val="minor"/>
      </rPr>
      <t xml:space="preserve">Atentar para os campos que podem ser nulos: NumeroEdital e Ano Edital (neste caso deve ser null no conta corrente 28 e na estrutura ‘InstrumentoContratacao’;
</t>
    </r>
    <r>
      <rPr>
        <b/>
        <sz val="10"/>
        <color rgb="FF000000"/>
        <rFont val="Calibri"/>
        <family val="2"/>
        <scheme val="minor"/>
      </rPr>
      <t xml:space="preserve">3 - </t>
    </r>
    <r>
      <rPr>
        <sz val="10"/>
        <color rgb="FF000000"/>
        <rFont val="Calibri"/>
        <family val="2"/>
        <scheme val="minor"/>
      </rPr>
      <t xml:space="preserve">Desprezar os zeros a esquerda para os campos NumeroEdital, NumeroInstrumentoContratacao e NumProcesso/NumeroProcessoAdministrativo.
</t>
    </r>
    <r>
      <rPr>
        <sz val="10"/>
        <color rgb="FF0070C0"/>
        <rFont val="Calibri"/>
        <family val="2"/>
        <scheme val="minor"/>
      </rPr>
      <t>4 - Para os instrumentos de contratação anteriores a 2025, ignorar caracteres de espaço, barra, ponto e traço na conferência do campo NumeroInstrumentoContratacao.</t>
    </r>
  </si>
  <si>
    <r>
      <t xml:space="preserve"> -TipoTransferencia: </t>
    </r>
    <r>
      <rPr>
        <sz val="11"/>
        <rFont val="Calibri"/>
        <family val="2"/>
        <scheme val="minor"/>
      </rPr>
      <t>nome do tipo de transferência</t>
    </r>
    <r>
      <rPr>
        <b/>
        <sz val="11"/>
        <rFont val="Calibri"/>
        <family val="2"/>
        <scheme val="minor"/>
      </rPr>
      <t xml:space="preserve">
 -ValorTransferido: </t>
    </r>
    <r>
      <rPr>
        <sz val="11"/>
        <rFont val="Calibri"/>
        <family val="2"/>
        <scheme val="minor"/>
      </rPr>
      <t>valor declarado pela União ou Estado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r>
      <rPr>
        <b/>
        <sz val="11"/>
        <rFont val="Calibri"/>
        <family val="2"/>
        <scheme val="minor"/>
      </rPr>
      <t xml:space="preserve">
</t>
    </r>
    <r>
      <rPr>
        <b/>
        <sz val="11"/>
        <color rgb="FFFA50E2"/>
        <rFont val="Calibri"/>
        <family val="2"/>
        <scheme val="minor"/>
      </rPr>
      <t xml:space="preserve">
-EstornoICMSIPVA: somatório do [ValorLancamento] nos extratos bancários recebido do Banestes referente ao Ente, para [CategoriaLancamento] = 103 e [CodigoHistorico] = 3372 (Estorno de ICMS), quanto IdcTipo 200, OU somatório do [ValorLancamento] nos extratos bancários recebido do Banestes referente ao Ente, para [CategoriaLancamento] = 103 e [CodigoHistorico] = 2040 (Estorno de IPVA), quanto IdcTipo 202.
-ValorTransferidoLiquido = [ValorTransferido] - [EstornoICMSIPVA]
-ValorDiferencaICMSIPVA = [ValorTransferidoLiquido] - [ValorContabilizado]</t>
    </r>
  </si>
  <si>
    <r>
      <t>Valor = 1</t>
    </r>
    <r>
      <rPr>
        <strike/>
        <sz val="11"/>
        <color rgb="FFFF0000"/>
        <rFont val="Calibri"/>
        <family val="2"/>
        <scheme val="minor"/>
      </rPr>
      <t xml:space="preserve"> Caso haja uma divergência entre o valor contabilizado da transferência obrigatória e o valor efetivamente transferido, relatar o valor transferido, o valor contabilizado e a diferença de valores para cada tipo de transferência em questão, exceto quando o valor da divergência estiver entre -1 e 1 .
</t>
    </r>
    <r>
      <rPr>
        <b/>
        <sz val="11"/>
        <color rgb="FFFA50E2"/>
        <rFont val="Calibri"/>
        <family val="2"/>
        <scheme val="minor"/>
      </rPr>
      <t>Valor = 1, se, para IdcTipo &lt;&gt; 200 E 202, o "ValorDiferenca" &gt; 1 OU &lt; -1.
Valor = 2, se, para IdcTipo = 200 OU 202, o "ValorDiferencaICMSIPVA " &gt; 1 OU &lt; -1.</t>
    </r>
  </si>
  <si>
    <r>
      <rPr>
        <b/>
        <sz val="11"/>
        <rFont val="Calibri"/>
        <family val="2"/>
        <scheme val="minor"/>
      </rPr>
      <t>(se Valor = 1)</t>
    </r>
    <r>
      <rPr>
        <sz val="11"/>
        <rFont val="Calibri"/>
        <family val="2"/>
        <scheme val="minor"/>
      </rPr>
      <t xml:space="preserve"> Na transferência de {TipoTransferencia}, o montante transferido</t>
    </r>
    <r>
      <rPr>
        <sz val="11"/>
        <color rgb="FF0070C0"/>
        <rFont val="Calibri"/>
        <family val="2"/>
        <scheme val="minor"/>
      </rPr>
      <t xml:space="preserve"> até o mês de referência </t>
    </r>
    <r>
      <rPr>
        <sz val="11"/>
        <rFont val="Calibri"/>
        <family val="2"/>
        <scheme val="minor"/>
      </rPr>
      <t xml:space="preserve">foi de {ValorTransferido}, enquanto o valor contabilizado totalizou {ValorContabilizado}. A discrepância entre esses valores resultou em uma diferença de {ValorDiferenca}.
</t>
    </r>
    <r>
      <rPr>
        <sz val="11"/>
        <color rgb="FFFA50E2"/>
        <rFont val="Calibri"/>
        <family val="2"/>
        <scheme val="minor"/>
      </rPr>
      <t>(Se Valor = 2) Na transferência de {TipoTransferencia}, o montante transferido até o mês de referência foi de {ValorTransferido} e o valor estornado foi de {EstornoICMSIPVA}, resultando em uma transferência líquida de {ValorTransferidoLiquido}, enquanto que o valor contabilizado totalizou {ValorContabilizado}. A discrepância entre o valor transferido líquido e o valor contabilizado resultou em uma diferença de {ValorDiferencaICMSIPVA}.</t>
    </r>
  </si>
  <si>
    <r>
      <t>Para a Esfera Administrativa, verificar se as transferências obrigatórias realizadas pela União e pelo Estado, conforme valores obtidos dos sites de dados abertos dos referidos entes e registrados na tabela "EXT.TransferenciaObrigatoria", estão em conformidade com os valores contabilizados</t>
    </r>
    <r>
      <rPr>
        <sz val="11"/>
        <color rgb="FF0070C0"/>
        <rFont val="Calibri"/>
        <family val="2"/>
        <scheme val="minor"/>
      </rPr>
      <t>, considerando o período de janeiro até o mês de referência</t>
    </r>
    <r>
      <rPr>
        <sz val="11"/>
        <rFont val="Calibri"/>
        <family val="2"/>
        <scheme val="minor"/>
      </rPr>
      <t xml:space="preserve">.
(idcTipo 100) União – FPM: (Cota Mensal)17115111 + (Cotas Extraordinárias)17115121
(idcTipo 101) União – FUNDEB e Complementação do FUNDEB: (FUNDEB)17515001 + (Complementação VAAT) 17155001 + (Complementação VAAF)17155101 + (Complementação VAAR)17155201
(idcTipo 102) União – LC 176/2020: 17195801
(idcTipo 103) União – ITR: 17115201
(idcTipo 104) União – IOF: 17115501
(idcTipo 200) Estado – ICMS: 17215001 </t>
    </r>
    <r>
      <rPr>
        <b/>
        <sz val="11"/>
        <rFont val="Calibri"/>
        <family val="2"/>
        <scheme val="minor"/>
      </rPr>
      <t>(</t>
    </r>
    <r>
      <rPr>
        <b/>
        <i/>
        <u/>
        <sz val="11"/>
        <rFont val="Calibri"/>
        <family val="2"/>
        <scheme val="minor"/>
      </rPr>
      <t xml:space="preserve">Suspenso </t>
    </r>
    <r>
      <rPr>
        <b/>
        <i/>
        <u/>
        <sz val="11"/>
        <color rgb="FFFA50E2"/>
        <rFont val="Calibri"/>
        <family val="2"/>
        <scheme val="minor"/>
      </rPr>
      <t>para os Entes que não autorizaram o Banestes enviar os extratos referentes ao CNPJ da UG PREFEITURA</t>
    </r>
    <r>
      <rPr>
        <b/>
        <sz val="11"/>
        <rFont val="Calibri"/>
        <family val="2"/>
        <scheme val="minor"/>
      </rPr>
      <t xml:space="preserve">) </t>
    </r>
    <r>
      <rPr>
        <b/>
        <sz val="11"/>
        <color rgb="FFFA50E2"/>
        <rFont val="Calibri"/>
        <family val="2"/>
        <scheme val="minor"/>
      </rPr>
      <t>Do valor tranferido registrado na Tabela "EXT.TransferenciaObrigatoria" deve-se excluiro somatório do [ValorLancamento] nos extratos bancários recebido do Banestes referente ao Ente, para [CategoriaLancamento] = 103 e [CodigoHistorico] = 3372 (Estorno de ICMS), até o mês de referência.</t>
    </r>
    <r>
      <rPr>
        <sz val="11"/>
        <rFont val="Calibri"/>
        <family val="2"/>
        <scheme val="minor"/>
      </rPr>
      <t xml:space="preserve">
(idcTipo 201) Estado – IPI: 17215201
(idcTipo 202) Estado – IPVA: 17215101 </t>
    </r>
    <r>
      <rPr>
        <b/>
        <sz val="11"/>
        <rFont val="Calibri"/>
        <family val="2"/>
        <scheme val="minor"/>
      </rPr>
      <t>(</t>
    </r>
    <r>
      <rPr>
        <b/>
        <i/>
        <u/>
        <sz val="11"/>
        <rFont val="Calibri"/>
        <family val="2"/>
        <scheme val="minor"/>
      </rPr>
      <t xml:space="preserve">Suspenso </t>
    </r>
    <r>
      <rPr>
        <b/>
        <i/>
        <u/>
        <sz val="11"/>
        <color rgb="FFFA50E2"/>
        <rFont val="Calibri"/>
        <family val="2"/>
        <scheme val="minor"/>
      </rPr>
      <t>para os Entes que não autorizaram o Banestes enviar os extratos referentes ao CNPJ da UG PREFEITURA</t>
    </r>
    <r>
      <rPr>
        <b/>
        <sz val="11"/>
        <rFont val="Calibri"/>
        <family val="2"/>
        <scheme val="minor"/>
      </rPr>
      <t xml:space="preserve">) </t>
    </r>
    <r>
      <rPr>
        <b/>
        <sz val="11"/>
        <color rgb="FFFA50E2"/>
        <rFont val="Calibri"/>
        <family val="2"/>
        <scheme val="minor"/>
      </rPr>
      <t>Do valor tranferido registrado na Tabela "EXT.TransferenciaObrigatoria" deve-se excluiro somatório do [ValorLancamento] nos extratos bancários recebido do Banestes referente ao Ente, para [CategoriaLancamento] = 103 e [CodigoHistorico] = 2040 (Estorno de IPVA), até o mês de referência.</t>
    </r>
    <r>
      <rPr>
        <sz val="11"/>
        <rFont val="Calibri"/>
        <family val="2"/>
        <scheme val="minor"/>
      </rPr>
      <t xml:space="preserve">
(idcTipo 203) Estado – Cota parte de royalties - compensação financeira pela produção do petróleo: 17225201
(idcTipo 204) Estado – Compensação Financeira das Perdas de ICMS - Art. 4 - LC 194/2022 : 17295301
(idcTipo 205) Estado – CIDE: 17215301
Obs:
Para IdcTipo (100, 101, 102, 103, 104) soma da ReceitaRealizadaLiquida
Para IdcTipo (200, 201, 202, 203, 204, 205) soma da ReceitaRealizadaLiquida + ReceitaRealizadaDeducaoFUNDEB</t>
    </r>
  </si>
  <si>
    <r>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- 3.1.91.13.08 - CONTRIBUIÇÕES PREVIDENCIÁRIAS - RPPS - PESSOAL ATIVO DO PLANO PREVIDENCIÁRIO;
- 3.1.91.13.11 - CONTRIBUIÇÕES PREVIDENCIÁRIAS - RPPS - PESSOAL ATIVO DO PLANO FINANCEIRO
</t>
    </r>
    <r>
      <rPr>
        <strike/>
        <sz val="11"/>
        <color rgb="FFFF0000"/>
        <rFont val="Calibri"/>
        <family val="2"/>
        <scheme val="minor"/>
      </rPr>
      <t>- 3.1.90.13.08 - CONTRIBUIÇÕES PREVIDENCIÁRIAS - RPPS - PESSOAL ATIVO</t>
    </r>
    <r>
      <rPr>
        <sz val="11"/>
        <rFont val="Calibri"/>
        <family val="2"/>
        <scheme val="minor"/>
      </rPr>
      <t xml:space="preserve">
 -Comparar com o somatório do campo ValorEfetivoContribuicao da estrutura BasePrevidencia com o campo TipoBasePrevidenciaria igual a “3 – Patronal normal“ e “4 - Patronal 13° salário” do módulo Folha de Pagamento, para o mesmo período. Para realizar esse somatório deve recuperar os dados da estrutura Matricula com campo DetalheTipoMatricula igual a “1 - Em atividade”, “ 2 – Desligado” e “9 - Afastado temporariamente” e Previdencia igual a “2 - RPPS” e deve excetuar os dados da estrutura Matricula com vinculação com dados da estrutura Cessao com campo SituacaoCessao igual a “2 – Recebido “ e os três primeiros dígitos do campo CodigoUnidadeGestora forem diferentes dos três primeiros dígitos do campo UnidadeGestoraReferencia.</t>
    </r>
  </si>
  <si>
    <r>
      <t xml:space="preserve"> - LiquidadoContribuicaoPatronalNormal_RPPS-PCM : Somatório do campo &lt;DespesaLiquidada&gt; da tabela ControleDespesaPorDotacaoBALANCORR (UG e Ano Referencia), para a chave "CategoriaEconomicaDespesa; GrupoNaturezaDespesa; ModalidadeAplicacao; ElementoDespesa; SubElementoDespesa" iguais a: 31911308, 31911311, </t>
    </r>
    <r>
      <rPr>
        <strike/>
        <sz val="11"/>
        <color rgb="FFFF0000"/>
        <rFont val="Calibri"/>
        <family val="2"/>
        <scheme val="minor"/>
      </rPr>
      <t>31901308</t>
    </r>
    <r>
      <rPr>
        <sz val="11"/>
        <rFont val="Calibri"/>
        <family val="2"/>
        <scheme val="minor"/>
      </rPr>
      <t>.
 - DevidoContribuicaoPatronalNormal_RPPS-Folha : Somatório do campo ValorEfetivoContribuicao da estrutura BasePrevidencia  do módulo Folha de Pagamento (UG e Ano Referencia), com o campo TipoBasePrevidenciaria igual a 3 e  4, para matrículas com o campo DetalheTipoMatricula igual a 1, 2 ou 9 e com campo Previdência igual a 2,  (excetuar os dados da estrutura Matricula com vinculação com dados da estrutura Cessao com campo SituacaoCessao igual a 2  e os três primeiros dígitos do campo CodigoUnidadeGestora forem diferentes dos três primeiros dígitos do campo UnidadeGestoraReferencia).
 - PercentualLiquidadoContribuicaoPatronalNormal_RPPS : [LiquidadoContribuicaoPatronalNormal_RPPS-PCM / DevidoContribuicaoPatronalNormal_RPPS-Folha] * 100</t>
    </r>
  </si>
  <si>
    <r>
      <t xml:space="preserve">(I) O valor liquidado da Contribuição Patronal Normal_RPPS </t>
    </r>
    <r>
      <rPr>
        <sz val="11"/>
        <color rgb="FF0070C0"/>
        <rFont val="Calibri"/>
        <family val="2"/>
        <scheme val="minor"/>
      </rPr>
      <t xml:space="preserve">(ND 3.1.91.13.08 + 3.1.91.13.11 </t>
    </r>
    <r>
      <rPr>
        <strike/>
        <sz val="11"/>
        <color rgb="FFFF0000"/>
        <rFont val="Calibri"/>
        <family val="2"/>
        <scheme val="minor"/>
      </rPr>
      <t>+ 3.1.90.13.08</t>
    </r>
    <r>
      <rPr>
        <sz val="11"/>
        <color rgb="FF0070C0"/>
        <rFont val="Calibri"/>
        <family val="2"/>
        <scheme val="minor"/>
      </rPr>
      <t>)</t>
    </r>
    <r>
      <rPr>
        <sz val="11"/>
        <rFont val="Calibri"/>
        <family val="2"/>
        <scheme val="minor"/>
      </rPr>
      <t xml:space="preserve"> até o mês de referência ( R$ &lt;LiquidadoContribuiçãoPatronalNormal_RPPS-PCM&gt;  diverge do valor devido informado no Módulo Folha de Pagamento ( R$ &lt;DevidoContribuicaoPatronalNormal_ RPPS-Folha&gt; ). No que tange às contribuições previdenciárias do RPPS (parte patronal normal), verifica-se que os valores liquidados pela unidade gestora, até o mês de referência, representaram &lt;PercentualLiquidadoContribuicaoPatronalNormal_RPPS&gt;% dos valores devidos, sendo considerados passíveis de justificativas.</t>
    </r>
  </si>
  <si>
    <r>
      <t>(3) UG Estadual; ou UG Consórcio, ou mês 0 (Abertura), ou mês 13;</t>
    </r>
    <r>
      <rPr>
        <sz val="11"/>
        <color rgb="FFFA50E2"/>
        <rFont val="Calibri"/>
        <family val="2"/>
        <scheme val="minor"/>
      </rPr>
      <t xml:space="preserve"> ou UGs de Ente que NÃO possui RPPS.</t>
    </r>
    <r>
      <rPr>
        <sz val="11"/>
        <rFont val="Calibri"/>
        <family val="2"/>
        <scheme val="minor"/>
      </rPr>
      <t xml:space="preserve">
(2) Remessa de Folha homologada (verificar delegação)
(1) Caso contrário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</si>
</sst>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1"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font>
    <font>
      <sz val="11"/>
      <name val="Calibri"/>
      <family val="2"/>
    </font>
    <font>
      <sz val="11"/>
      <color rgb="FFFF0000"/>
      <name val="Calibri"/>
      <family val="2"/>
      <scheme val="minor"/>
    </font>
    <font>
      <sz val="11"/>
      <color rgb="FF00B050"/>
      <name val="Calibri"/>
      <family val="2"/>
      <scheme val="minor"/>
    </font>
    <font>
      <b/>
      <sz val="11"/>
      <name val="Calibri"/>
      <family val="2"/>
      <scheme val="minor"/>
    </font>
    <font>
      <sz val="11"/>
      <color rgb="FF0070C0"/>
      <name val="Calibri"/>
      <family val="2"/>
      <scheme val="minor"/>
    </font>
    <font>
      <b/>
      <sz val="11"/>
      <color rgb="FF0070C0"/>
      <name val="Calibri"/>
      <family val="2"/>
      <scheme val="minor"/>
    </font>
    <font>
      <b/>
      <strike/>
      <sz val="11"/>
      <color rgb="FFFF0000"/>
      <name val="Calibri"/>
      <family val="2"/>
    </font>
    <font>
      <b/>
      <sz val="11"/>
      <color rgb="FF0070C0"/>
      <name val="Calibri"/>
      <family val="2"/>
    </font>
    <font>
      <b/>
      <sz val="16"/>
      <color rgb="FF0070C0"/>
      <name val="Calibri"/>
      <family val="2"/>
      <scheme val="minor"/>
    </font>
    <font>
      <b/>
      <sz val="12"/>
      <color rgb="FF0070C0"/>
      <name val="Calibri"/>
      <family val="2"/>
      <scheme val="minor"/>
    </font>
    <font>
      <sz val="10"/>
      <color rgb="FF0070C0"/>
      <name val="Calibri"/>
      <family val="2"/>
      <scheme val="minor"/>
    </font>
    <font>
      <b/>
      <sz val="10"/>
      <color rgb="FF0070C0"/>
      <name val="Calibri"/>
      <family val="2"/>
      <scheme val="minor"/>
    </font>
    <font>
      <i/>
      <sz val="10"/>
      <color rgb="FF0070C0"/>
      <name val="Calibri"/>
      <family val="2"/>
      <scheme val="minor"/>
    </font>
    <font>
      <strike/>
      <sz val="11"/>
      <color rgb="FFFF0000"/>
      <name val="Calibri"/>
      <family val="2"/>
      <scheme val="minor"/>
    </font>
    <font>
      <b/>
      <strike/>
      <sz val="11"/>
      <color rgb="FFFF0000"/>
      <name val="Calibri"/>
      <family val="2"/>
      <scheme val="minor"/>
    </font>
    <font>
      <b/>
      <u/>
      <sz val="11"/>
      <name val="Calibri"/>
      <family val="2"/>
      <scheme val="minor"/>
    </font>
    <font>
      <b/>
      <sz val="14"/>
      <name val="Calibri"/>
      <family val="2"/>
      <scheme val="minor"/>
    </font>
    <font>
      <sz val="10"/>
      <name val="Calibri"/>
      <family val="2"/>
      <scheme val="minor"/>
    </font>
    <font>
      <b/>
      <u/>
      <sz val="10"/>
      <name val="Calibri"/>
      <family val="2"/>
      <scheme val="minor"/>
    </font>
    <font>
      <b/>
      <sz val="10"/>
      <name val="Calibri"/>
      <family val="2"/>
      <scheme val="minor"/>
    </font>
    <font>
      <u/>
      <sz val="10"/>
      <name val="Calibri"/>
      <family val="2"/>
      <scheme val="minor"/>
    </font>
    <font>
      <b/>
      <i/>
      <sz val="10"/>
      <name val="Calibri"/>
      <family val="2"/>
      <scheme val="minor"/>
    </font>
    <font>
      <b/>
      <i/>
      <u/>
      <sz val="11"/>
      <name val="Calibri"/>
      <family val="2"/>
      <scheme val="minor"/>
    </font>
    <font>
      <u/>
      <sz val="11"/>
      <name val="Calibri"/>
      <family val="2"/>
      <scheme val="minor"/>
    </font>
    <font>
      <b/>
      <i/>
      <u/>
      <sz val="10"/>
      <name val="Calibri"/>
      <family val="2"/>
      <scheme val="minor"/>
    </font>
    <font>
      <i/>
      <sz val="10"/>
      <name val="Calibri"/>
      <family val="2"/>
      <scheme val="minor"/>
    </font>
    <font>
      <i/>
      <sz val="11"/>
      <name val="Calibri"/>
      <family val="2"/>
      <scheme val="minor"/>
    </font>
    <font>
      <sz val="10"/>
      <color rgb="FFFF0000"/>
      <name val="Calibri"/>
      <family val="2"/>
      <scheme val="minor"/>
    </font>
    <font>
      <strike/>
      <sz val="10"/>
      <color rgb="FFFF0000"/>
      <name val="Calibri"/>
      <family val="2"/>
      <scheme val="minor"/>
    </font>
    <font>
      <sz val="10"/>
      <color rgb="FF000000"/>
      <name val="Calibri"/>
      <family val="2"/>
      <scheme val="minor"/>
    </font>
    <font>
      <b/>
      <u/>
      <sz val="10"/>
      <color rgb="FF000000"/>
      <name val="Calibri"/>
      <family val="2"/>
      <scheme val="minor"/>
    </font>
    <font>
      <u/>
      <sz val="10"/>
      <color rgb="FF000000"/>
      <name val="Calibri"/>
      <family val="2"/>
      <scheme val="minor"/>
    </font>
    <font>
      <b/>
      <i/>
      <u/>
      <sz val="10"/>
      <color rgb="FF000000"/>
      <name val="Calibri"/>
      <family val="2"/>
      <scheme val="minor"/>
    </font>
    <font>
      <b/>
      <sz val="10"/>
      <color rgb="FF000000"/>
      <name val="Calibri"/>
      <family val="2"/>
      <scheme val="minor"/>
    </font>
    <font>
      <b/>
      <u/>
      <sz val="10"/>
      <color rgb="FF0070C0"/>
      <name val="Calibri"/>
      <family val="2"/>
      <scheme val="minor"/>
    </font>
    <font>
      <b/>
      <strike/>
      <u/>
      <sz val="10"/>
      <color rgb="FFFF0000"/>
      <name val="Calibri"/>
      <family val="2"/>
      <scheme val="minor"/>
    </font>
    <font>
      <b/>
      <sz val="11"/>
      <color rgb="FFFA50E2"/>
      <name val="Calibri"/>
      <family val="2"/>
      <scheme val="minor"/>
    </font>
    <font>
      <sz val="11"/>
      <color rgb="FFFA50E2"/>
      <name val="Calibri"/>
      <family val="2"/>
      <scheme val="minor"/>
    </font>
    <font>
      <strike/>
      <sz val="11"/>
      <color rgb="FFFA50E2"/>
      <name val="Calibri"/>
      <family val="2"/>
      <scheme val="minor"/>
    </font>
    <font>
      <b/>
      <u/>
      <sz val="10"/>
      <color rgb="FFF91BD9"/>
      <name val="Calibri"/>
      <family val="2"/>
      <scheme val="minor"/>
    </font>
    <font>
      <b/>
      <sz val="11"/>
      <color rgb="FF00B0F0"/>
      <name val="Calibri"/>
      <family val="2"/>
      <scheme val="minor"/>
    </font>
    <font>
      <b/>
      <sz val="11"/>
      <color rgb="FF00B050"/>
      <name val="Calibri"/>
      <family val="2"/>
      <scheme val="minor"/>
    </font>
    <font>
      <sz val="11"/>
      <color rgb="FF00B0F0"/>
      <name val="Calibri"/>
      <family val="2"/>
      <scheme val="minor"/>
    </font>
    <font>
      <i/>
      <sz val="11"/>
      <color rgb="FF00B050"/>
      <name val="Calibri"/>
      <family val="2"/>
      <scheme val="minor"/>
    </font>
    <font>
      <sz val="10"/>
      <color rgb="FFF91BD9"/>
      <name val="Calibri"/>
      <family val="2"/>
      <scheme val="minor"/>
    </font>
    <font>
      <b/>
      <i/>
      <u/>
      <sz val="11"/>
      <color rgb="FFFA50E2"/>
      <name val="Calibri"/>
      <family val="2"/>
      <scheme val="minor"/>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72">
    <xf numFmtId="0" fontId="0" fillId="0" borderId="0" xfId="0"/>
    <xf numFmtId="0" fontId="0" fillId="2" borderId="0" xfId="0" applyFill="1" applyAlignment="1">
      <alignment horizontal="center" vertical="center" wrapText="1"/>
    </xf>
    <xf numFmtId="0" fontId="0" fillId="2" borderId="0" xfId="0" applyFill="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0" fillId="0" borderId="1" xfId="0" applyBorder="1" applyAlignment="1">
      <alignment horizontal="center"/>
    </xf>
    <xf numFmtId="0" fontId="0" fillId="0" borderId="1" xfId="0" applyBorder="1"/>
    <xf numFmtId="0" fontId="5" fillId="0" borderId="1" xfId="0" applyFont="1" applyBorder="1"/>
    <xf numFmtId="43" fontId="0" fillId="0" borderId="1" xfId="1" applyFont="1" applyBorder="1"/>
    <xf numFmtId="43" fontId="4" fillId="4" borderId="1" xfId="1" applyFont="1" applyFill="1" applyBorder="1"/>
    <xf numFmtId="0" fontId="4" fillId="4" borderId="1" xfId="0" applyFont="1" applyFill="1" applyBorder="1"/>
    <xf numFmtId="0" fontId="1" fillId="4" borderId="1" xfId="0" applyFont="1" applyFill="1" applyBorder="1" applyAlignment="1">
      <alignment horizontal="center" vertical="center"/>
    </xf>
    <xf numFmtId="43" fontId="1" fillId="4" borderId="1" xfId="1" applyFont="1" applyFill="1" applyBorder="1" applyAlignment="1">
      <alignment horizontal="center" vertical="center" wrapText="1"/>
    </xf>
    <xf numFmtId="0" fontId="1" fillId="0" borderId="0" xfId="0" applyFont="1"/>
    <xf numFmtId="0" fontId="1" fillId="2" borderId="0" xfId="0" applyFont="1" applyFill="1" applyAlignment="1">
      <alignment horizontal="center" vertical="center" wrapText="1"/>
    </xf>
    <xf numFmtId="0" fontId="9" fillId="2" borderId="0" xfId="0" applyFont="1" applyFill="1" applyAlignment="1">
      <alignment horizontal="lef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4"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9" fillId="2" borderId="0" xfId="0" applyFont="1" applyFill="1" applyAlignment="1">
      <alignment horizontal="center" vertical="center" wrapText="1"/>
    </xf>
    <xf numFmtId="0" fontId="0" fillId="0" borderId="0" xfId="0" applyAlignment="1">
      <alignment horizontal="center"/>
    </xf>
    <xf numFmtId="0" fontId="1" fillId="4" borderId="1" xfId="0" applyFont="1" applyFill="1" applyBorder="1" applyAlignment="1">
      <alignment horizontal="center" vertical="center" wrapText="1"/>
    </xf>
    <xf numFmtId="0" fontId="4" fillId="4" borderId="3" xfId="0" applyFont="1" applyFill="1" applyBorder="1" applyAlignment="1">
      <alignment horizontal="center" wrapText="1"/>
    </xf>
    <xf numFmtId="4" fontId="0" fillId="0" borderId="1" xfId="0" applyNumberFormat="1" applyBorder="1"/>
    <xf numFmtId="0" fontId="9" fillId="2" borderId="1" xfId="0" quotePrefix="1" applyFont="1" applyFill="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14" fontId="2" fillId="2" borderId="1" xfId="0" applyNumberFormat="1" applyFont="1" applyFill="1" applyBorder="1" applyAlignment="1">
      <alignment horizontal="center" vertical="center" wrapText="1"/>
    </xf>
    <xf numFmtId="0" fontId="0" fillId="5" borderId="0" xfId="0" applyFill="1" applyAlignment="1">
      <alignment horizontal="left" vertical="center"/>
    </xf>
    <xf numFmtId="0" fontId="0" fillId="2" borderId="0" xfId="0" applyFill="1" applyAlignment="1">
      <alignment vertical="center"/>
    </xf>
    <xf numFmtId="0" fontId="0" fillId="2" borderId="0" xfId="0" applyFill="1" applyAlignment="1">
      <alignment vertical="center" wrapText="1"/>
    </xf>
    <xf numFmtId="0" fontId="13" fillId="2" borderId="0" xfId="0" applyFont="1" applyFill="1" applyAlignment="1">
      <alignment horizontal="center" vertical="center" wrapText="1"/>
    </xf>
    <xf numFmtId="0" fontId="7" fillId="2" borderId="0" xfId="0" applyFont="1" applyFill="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4" fillId="0" borderId="0" xfId="0" applyFont="1" applyAlignment="1">
      <alignment horizontal="left" vertical="center" wrapText="1"/>
    </xf>
    <xf numFmtId="0" fontId="15" fillId="2" borderId="1" xfId="0" applyFont="1" applyFill="1" applyBorder="1" applyAlignment="1">
      <alignment horizontal="justify" vertical="center" wrapText="1"/>
    </xf>
    <xf numFmtId="0" fontId="15" fillId="2" borderId="1" xfId="0" quotePrefix="1" applyFont="1" applyFill="1" applyBorder="1" applyAlignment="1">
      <alignment horizontal="left" vertical="center" wrapText="1"/>
    </xf>
    <xf numFmtId="0" fontId="15" fillId="2" borderId="1" xfId="0" applyFont="1" applyFill="1" applyBorder="1" applyAlignment="1">
      <alignment vertical="center" wrapText="1"/>
    </xf>
    <xf numFmtId="0" fontId="8" fillId="3" borderId="1" xfId="0" applyFont="1" applyFill="1" applyBorder="1" applyAlignment="1">
      <alignment horizontal="center" vertical="center" wrapText="1"/>
    </xf>
    <xf numFmtId="0" fontId="2" fillId="0" borderId="0" xfId="0" applyFont="1"/>
    <xf numFmtId="0" fontId="9" fillId="0" borderId="0" xfId="0" applyFont="1" applyAlignment="1">
      <alignment horizontal="center" vertical="center" wrapText="1"/>
    </xf>
    <xf numFmtId="0" fontId="2" fillId="2" borderId="1" xfId="0" quotePrefix="1" applyFont="1" applyFill="1" applyBorder="1" applyAlignment="1">
      <alignment horizontal="left" vertical="center" wrapText="1"/>
    </xf>
    <xf numFmtId="0" fontId="22" fillId="2" borderId="1" xfId="0" applyFont="1" applyFill="1" applyBorder="1" applyAlignment="1">
      <alignment horizontal="justify" vertical="center" wrapText="1"/>
    </xf>
    <xf numFmtId="0" fontId="22" fillId="2" borderId="1" xfId="0" quotePrefix="1" applyFont="1" applyFill="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vertical="center" wrapText="1"/>
    </xf>
    <xf numFmtId="0" fontId="34" fillId="2" borderId="1" xfId="0" applyFont="1" applyFill="1" applyBorder="1" applyAlignment="1">
      <alignment vertical="center" wrapText="1"/>
    </xf>
    <xf numFmtId="0" fontId="2" fillId="0" borderId="1" xfId="0" quotePrefix="1" applyFont="1" applyBorder="1" applyAlignment="1">
      <alignment horizontal="left" vertical="center" wrapText="1"/>
    </xf>
    <xf numFmtId="0" fontId="9"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4" fillId="4" borderId="1"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4" borderId="1" xfId="0" applyFont="1" applyFill="1" applyBorder="1" applyAlignment="1">
      <alignment horizontal="left"/>
    </xf>
    <xf numFmtId="0" fontId="1" fillId="4" borderId="1"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4" xfId="0" applyFont="1" applyFill="1" applyBorder="1" applyAlignment="1">
      <alignment horizontal="center" vertical="center"/>
    </xf>
  </cellXfs>
  <cellStyles count="2">
    <cellStyle name="Normal" xfId="0" builtinId="0"/>
    <cellStyle name="Vírgula" xfId="1" builtinId="3"/>
  </cellStyles>
  <dxfs count="0"/>
  <tableStyles count="0" defaultTableStyle="TableStyleMedium2" defaultPivotStyle="PivotStyleLight16"/>
  <colors>
    <mruColors>
      <color rgb="FFFA50E2"/>
      <color rgb="FFF91B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2"/>
  <sheetViews>
    <sheetView tabSelected="1" zoomScale="90" zoomScaleNormal="90" workbookViewId="0">
      <pane xSplit="2" ySplit="2" topLeftCell="C26" activePane="bottomRight" state="frozen"/>
      <selection pane="topRight" activeCell="B1" sqref="B1"/>
      <selection pane="bottomLeft" activeCell="A4" sqref="A4"/>
      <selection pane="bottomRight" activeCell="C27" sqref="C27"/>
    </sheetView>
  </sheetViews>
  <sheetFormatPr defaultColWidth="9.28515625" defaultRowHeight="15" x14ac:dyDescent="0.25"/>
  <cols>
    <col min="1" max="1" width="21" style="1" customWidth="1"/>
    <col min="2" max="3" width="44.5703125" style="1" customWidth="1"/>
    <col min="4" max="4" width="50.28515625" style="41" customWidth="1"/>
    <col min="5" max="5" width="11.7109375" style="1" bestFit="1" customWidth="1"/>
    <col min="6" max="6" width="10.42578125" style="41" customWidth="1"/>
    <col min="7" max="7" width="94.7109375" style="2" customWidth="1"/>
    <col min="8" max="8" width="106.140625" style="2" customWidth="1"/>
    <col min="9" max="9" width="55.5703125" style="1" customWidth="1"/>
    <col min="10" max="10" width="78.42578125" style="2" customWidth="1"/>
    <col min="11" max="11" width="15.42578125" style="1" customWidth="1"/>
    <col min="12" max="12" width="11.7109375" style="1" bestFit="1" customWidth="1"/>
    <col min="13" max="13" width="20.7109375" style="1" customWidth="1"/>
    <col min="14" max="16384" width="9.28515625" style="1"/>
  </cols>
  <sheetData>
    <row r="1" spans="1:13" ht="38.25" customHeight="1" x14ac:dyDescent="0.25">
      <c r="A1" s="40">
        <v>2025</v>
      </c>
      <c r="D1" s="40" t="s">
        <v>0</v>
      </c>
      <c r="G1" s="44"/>
    </row>
    <row r="2" spans="1:13" s="4" customFormat="1" ht="64.5" customHeight="1" x14ac:dyDescent="0.25">
      <c r="A2" s="48" t="s">
        <v>1</v>
      </c>
      <c r="B2" s="48" t="s">
        <v>2</v>
      </c>
      <c r="C2" s="48" t="s">
        <v>3</v>
      </c>
      <c r="D2" s="48" t="s">
        <v>4</v>
      </c>
      <c r="E2" s="48" t="s">
        <v>5</v>
      </c>
      <c r="F2" s="48" t="s">
        <v>6</v>
      </c>
      <c r="G2" s="48" t="s">
        <v>7</v>
      </c>
      <c r="H2" s="48" t="s">
        <v>8</v>
      </c>
      <c r="I2" s="48" t="s">
        <v>9</v>
      </c>
      <c r="J2" s="48" t="s">
        <v>10</v>
      </c>
      <c r="K2" s="48" t="s">
        <v>11</v>
      </c>
      <c r="L2" s="48" t="s">
        <v>12</v>
      </c>
    </row>
    <row r="3" spans="1:13" s="25" customFormat="1" ht="75" x14ac:dyDescent="0.25">
      <c r="A3" s="22">
        <v>1101</v>
      </c>
      <c r="B3" s="22" t="s">
        <v>13</v>
      </c>
      <c r="C3" s="22" t="s">
        <v>14</v>
      </c>
      <c r="D3" s="23" t="s">
        <v>15</v>
      </c>
      <c r="E3" s="22" t="s">
        <v>16</v>
      </c>
      <c r="F3" s="22" t="s">
        <v>16</v>
      </c>
      <c r="G3" s="23" t="s">
        <v>17</v>
      </c>
      <c r="H3" s="23" t="s">
        <v>18</v>
      </c>
      <c r="I3" s="23" t="s">
        <v>19</v>
      </c>
      <c r="J3" s="23" t="s">
        <v>20</v>
      </c>
      <c r="K3" s="24">
        <v>43831</v>
      </c>
      <c r="L3" s="22"/>
      <c r="M3" s="25" t="s">
        <v>21</v>
      </c>
    </row>
    <row r="4" spans="1:13" s="25" customFormat="1" ht="75" x14ac:dyDescent="0.25">
      <c r="A4" s="22">
        <v>1102</v>
      </c>
      <c r="B4" s="22" t="s">
        <v>22</v>
      </c>
      <c r="C4" s="22" t="s">
        <v>14</v>
      </c>
      <c r="D4" s="23" t="s">
        <v>15</v>
      </c>
      <c r="E4" s="22" t="s">
        <v>16</v>
      </c>
      <c r="F4" s="22" t="s">
        <v>16</v>
      </c>
      <c r="G4" s="23" t="s">
        <v>23</v>
      </c>
      <c r="H4" s="23" t="s">
        <v>24</v>
      </c>
      <c r="I4" s="23" t="s">
        <v>25</v>
      </c>
      <c r="J4" s="23" t="s">
        <v>26</v>
      </c>
      <c r="K4" s="24">
        <v>43831</v>
      </c>
      <c r="L4" s="24"/>
      <c r="M4" s="25" t="s">
        <v>21</v>
      </c>
    </row>
    <row r="5" spans="1:13" s="25" customFormat="1" ht="90" x14ac:dyDescent="0.25">
      <c r="A5" s="22">
        <v>1103</v>
      </c>
      <c r="B5" s="22" t="s">
        <v>27</v>
      </c>
      <c r="C5" s="22" t="s">
        <v>14</v>
      </c>
      <c r="D5" s="23" t="s">
        <v>15</v>
      </c>
      <c r="E5" s="22" t="s">
        <v>16</v>
      </c>
      <c r="F5" s="22" t="s">
        <v>16</v>
      </c>
      <c r="G5" s="23" t="s">
        <v>28</v>
      </c>
      <c r="H5" s="23" t="s">
        <v>29</v>
      </c>
      <c r="I5" s="23" t="s">
        <v>30</v>
      </c>
      <c r="J5" s="23" t="s">
        <v>31</v>
      </c>
      <c r="K5" s="24">
        <v>43831</v>
      </c>
      <c r="L5" s="22"/>
      <c r="M5" s="25" t="s">
        <v>21</v>
      </c>
    </row>
    <row r="6" spans="1:13" s="25" customFormat="1" ht="105" x14ac:dyDescent="0.25">
      <c r="A6" s="22">
        <v>88</v>
      </c>
      <c r="B6" s="22" t="s">
        <v>32</v>
      </c>
      <c r="C6" s="22" t="s">
        <v>14</v>
      </c>
      <c r="D6" s="23" t="s">
        <v>33</v>
      </c>
      <c r="E6" s="22" t="s">
        <v>16</v>
      </c>
      <c r="F6" s="22" t="s">
        <v>16</v>
      </c>
      <c r="G6" s="32" t="s">
        <v>34</v>
      </c>
      <c r="H6" s="23" t="s">
        <v>35</v>
      </c>
      <c r="I6" s="23" t="s">
        <v>36</v>
      </c>
      <c r="J6" s="23" t="s">
        <v>37</v>
      </c>
      <c r="K6" s="24">
        <v>43831</v>
      </c>
      <c r="L6" s="22"/>
      <c r="M6" s="25" t="s">
        <v>21</v>
      </c>
    </row>
    <row r="7" spans="1:13" s="25" customFormat="1" ht="300" x14ac:dyDescent="0.25">
      <c r="A7" s="22">
        <v>1114</v>
      </c>
      <c r="B7" s="22" t="s">
        <v>38</v>
      </c>
      <c r="C7" s="22" t="s">
        <v>14</v>
      </c>
      <c r="D7" s="23" t="s">
        <v>39</v>
      </c>
      <c r="E7" s="22" t="s">
        <v>40</v>
      </c>
      <c r="F7" s="22" t="s">
        <v>40</v>
      </c>
      <c r="G7" s="23" t="s">
        <v>41</v>
      </c>
      <c r="H7" s="23" t="s">
        <v>42</v>
      </c>
      <c r="I7" s="23" t="s">
        <v>43</v>
      </c>
      <c r="J7" s="23" t="s">
        <v>44</v>
      </c>
      <c r="K7" s="24">
        <v>44562</v>
      </c>
      <c r="L7" s="22"/>
      <c r="M7" s="25" t="s">
        <v>21</v>
      </c>
    </row>
    <row r="8" spans="1:13" s="25" customFormat="1" ht="57.75" customHeight="1" x14ac:dyDescent="0.25">
      <c r="A8" s="22">
        <v>1115</v>
      </c>
      <c r="B8" s="22" t="s">
        <v>45</v>
      </c>
      <c r="C8" s="22" t="s">
        <v>14</v>
      </c>
      <c r="D8" s="23" t="s">
        <v>46</v>
      </c>
      <c r="E8" s="22" t="s">
        <v>40</v>
      </c>
      <c r="F8" s="22" t="s">
        <v>40</v>
      </c>
      <c r="G8" s="23" t="s">
        <v>47</v>
      </c>
      <c r="H8" s="23" t="s">
        <v>48</v>
      </c>
      <c r="I8" s="23" t="s">
        <v>49</v>
      </c>
      <c r="J8" s="23" t="s">
        <v>50</v>
      </c>
      <c r="K8" s="24">
        <v>44562</v>
      </c>
      <c r="L8" s="22"/>
      <c r="M8" s="25" t="s">
        <v>21</v>
      </c>
    </row>
    <row r="9" spans="1:13" s="25" customFormat="1" ht="57.75" customHeight="1" x14ac:dyDescent="0.25">
      <c r="A9" s="22">
        <v>1116</v>
      </c>
      <c r="B9" s="22" t="s">
        <v>51</v>
      </c>
      <c r="C9" s="22" t="s">
        <v>14</v>
      </c>
      <c r="D9" s="23" t="s">
        <v>46</v>
      </c>
      <c r="E9" s="22" t="s">
        <v>40</v>
      </c>
      <c r="F9" s="22" t="s">
        <v>40</v>
      </c>
      <c r="G9" s="23" t="s">
        <v>52</v>
      </c>
      <c r="H9" s="23" t="s">
        <v>53</v>
      </c>
      <c r="I9" s="23" t="s">
        <v>49</v>
      </c>
      <c r="J9" s="23" t="s">
        <v>54</v>
      </c>
      <c r="K9" s="24">
        <v>44562</v>
      </c>
      <c r="L9" s="22"/>
      <c r="M9" s="25" t="s">
        <v>21</v>
      </c>
    </row>
    <row r="10" spans="1:13" s="25" customFormat="1" ht="57.75" customHeight="1" x14ac:dyDescent="0.25">
      <c r="A10" s="22">
        <v>1117</v>
      </c>
      <c r="B10" s="22" t="s">
        <v>55</v>
      </c>
      <c r="C10" s="22" t="s">
        <v>14</v>
      </c>
      <c r="D10" s="23" t="s">
        <v>46</v>
      </c>
      <c r="E10" s="22" t="s">
        <v>40</v>
      </c>
      <c r="F10" s="22" t="s">
        <v>40</v>
      </c>
      <c r="G10" s="23" t="s">
        <v>56</v>
      </c>
      <c r="H10" s="23" t="s">
        <v>57</v>
      </c>
      <c r="I10" s="23" t="s">
        <v>49</v>
      </c>
      <c r="J10" s="23" t="s">
        <v>58</v>
      </c>
      <c r="K10" s="24">
        <v>44562</v>
      </c>
      <c r="L10" s="22"/>
      <c r="M10" s="25" t="s">
        <v>21</v>
      </c>
    </row>
    <row r="11" spans="1:13" s="25" customFormat="1" ht="90" x14ac:dyDescent="0.25">
      <c r="A11" s="22">
        <v>1118</v>
      </c>
      <c r="B11" s="22" t="s">
        <v>59</v>
      </c>
      <c r="C11" s="22" t="s">
        <v>14</v>
      </c>
      <c r="D11" s="23" t="s">
        <v>46</v>
      </c>
      <c r="E11" s="22" t="s">
        <v>40</v>
      </c>
      <c r="F11" s="22" t="s">
        <v>40</v>
      </c>
      <c r="G11" s="23" t="s">
        <v>60</v>
      </c>
      <c r="H11" s="23" t="s">
        <v>61</v>
      </c>
      <c r="I11" s="23" t="s">
        <v>49</v>
      </c>
      <c r="J11" s="23" t="s">
        <v>62</v>
      </c>
      <c r="K11" s="24">
        <v>44562</v>
      </c>
      <c r="L11" s="22"/>
      <c r="M11" s="25" t="s">
        <v>21</v>
      </c>
    </row>
    <row r="12" spans="1:13" s="25" customFormat="1" ht="315" x14ac:dyDescent="0.25">
      <c r="A12" s="22">
        <v>1120</v>
      </c>
      <c r="B12" s="22" t="s">
        <v>63</v>
      </c>
      <c r="C12" s="22" t="s">
        <v>14</v>
      </c>
      <c r="D12" s="23" t="s">
        <v>15</v>
      </c>
      <c r="E12" s="22" t="s">
        <v>40</v>
      </c>
      <c r="F12" s="22" t="s">
        <v>40</v>
      </c>
      <c r="G12" s="23" t="s">
        <v>64</v>
      </c>
      <c r="H12" s="23" t="s">
        <v>65</v>
      </c>
      <c r="I12" s="33" t="s">
        <v>66</v>
      </c>
      <c r="J12" s="23" t="s">
        <v>67</v>
      </c>
      <c r="K12" s="24"/>
      <c r="L12" s="22"/>
      <c r="M12" s="25" t="s">
        <v>21</v>
      </c>
    </row>
    <row r="13" spans="1:13" s="49" customFormat="1" ht="240.75" customHeight="1" x14ac:dyDescent="0.25">
      <c r="A13" s="22">
        <v>1121</v>
      </c>
      <c r="B13" s="22" t="s">
        <v>68</v>
      </c>
      <c r="C13" s="22" t="s">
        <v>14</v>
      </c>
      <c r="D13" s="23" t="s">
        <v>69</v>
      </c>
      <c r="E13" s="22" t="s">
        <v>40</v>
      </c>
      <c r="F13" s="22" t="s">
        <v>40</v>
      </c>
      <c r="G13" s="23" t="s">
        <v>70</v>
      </c>
      <c r="H13" s="33" t="s">
        <v>71</v>
      </c>
      <c r="I13" s="33" t="s">
        <v>72</v>
      </c>
      <c r="J13" s="23" t="s">
        <v>73</v>
      </c>
      <c r="K13" s="24">
        <v>44927</v>
      </c>
      <c r="L13" s="22"/>
      <c r="M13" s="50" t="s">
        <v>74</v>
      </c>
    </row>
    <row r="14" spans="1:13" customFormat="1" ht="318" customHeight="1" x14ac:dyDescent="0.25">
      <c r="A14" s="22">
        <v>1122</v>
      </c>
      <c r="B14" s="22" t="s">
        <v>75</v>
      </c>
      <c r="C14" s="22" t="s">
        <v>76</v>
      </c>
      <c r="D14" s="23" t="s">
        <v>69</v>
      </c>
      <c r="E14" s="22" t="s">
        <v>40</v>
      </c>
      <c r="F14" s="22" t="s">
        <v>40</v>
      </c>
      <c r="G14" s="23" t="s">
        <v>77</v>
      </c>
      <c r="H14" s="23" t="s">
        <v>78</v>
      </c>
      <c r="I14" s="33" t="s">
        <v>79</v>
      </c>
      <c r="J14" s="23" t="s">
        <v>80</v>
      </c>
      <c r="K14" s="24">
        <v>44927</v>
      </c>
      <c r="L14" s="22"/>
      <c r="M14" s="50" t="s">
        <v>74</v>
      </c>
    </row>
    <row r="15" spans="1:13" customFormat="1" ht="384.75" customHeight="1" x14ac:dyDescent="0.25">
      <c r="A15" s="3">
        <v>1123</v>
      </c>
      <c r="B15" s="3" t="s">
        <v>81</v>
      </c>
      <c r="C15" s="3" t="s">
        <v>76</v>
      </c>
      <c r="D15" s="23" t="s">
        <v>272</v>
      </c>
      <c r="E15" s="22" t="s">
        <v>40</v>
      </c>
      <c r="F15" s="22" t="s">
        <v>40</v>
      </c>
      <c r="G15" s="34" t="s">
        <v>269</v>
      </c>
      <c r="H15" s="34" t="s">
        <v>270</v>
      </c>
      <c r="I15" s="34" t="s">
        <v>82</v>
      </c>
      <c r="J15" s="34" t="s">
        <v>271</v>
      </c>
      <c r="K15" s="36">
        <v>44927</v>
      </c>
      <c r="L15" s="3"/>
      <c r="M15" s="25" t="s">
        <v>21</v>
      </c>
    </row>
    <row r="16" spans="1:13" s="49" customFormat="1" ht="195" x14ac:dyDescent="0.25">
      <c r="A16" s="3">
        <v>1124</v>
      </c>
      <c r="B16" s="3" t="s">
        <v>83</v>
      </c>
      <c r="C16" s="3" t="s">
        <v>76</v>
      </c>
      <c r="D16" s="23" t="s">
        <v>69</v>
      </c>
      <c r="E16" s="22" t="s">
        <v>40</v>
      </c>
      <c r="F16" s="22" t="s">
        <v>40</v>
      </c>
      <c r="G16" s="34" t="s">
        <v>84</v>
      </c>
      <c r="H16" s="34" t="s">
        <v>85</v>
      </c>
      <c r="I16" s="34" t="s">
        <v>86</v>
      </c>
      <c r="J16" s="34" t="s">
        <v>259</v>
      </c>
      <c r="K16" s="36">
        <v>44927</v>
      </c>
      <c r="L16" s="3"/>
      <c r="M16" s="25" t="s">
        <v>21</v>
      </c>
    </row>
    <row r="17" spans="1:13" s="49" customFormat="1" ht="180" x14ac:dyDescent="0.25">
      <c r="A17" s="22">
        <v>1125</v>
      </c>
      <c r="B17" s="22" t="s">
        <v>87</v>
      </c>
      <c r="C17" s="22" t="s">
        <v>14</v>
      </c>
      <c r="D17" s="23" t="s">
        <v>69</v>
      </c>
      <c r="E17" s="22" t="s">
        <v>40</v>
      </c>
      <c r="F17" s="22" t="s">
        <v>40</v>
      </c>
      <c r="G17" s="23" t="s">
        <v>88</v>
      </c>
      <c r="H17" s="33" t="s">
        <v>89</v>
      </c>
      <c r="I17" s="23" t="s">
        <v>90</v>
      </c>
      <c r="J17" s="23" t="s">
        <v>91</v>
      </c>
      <c r="K17" s="24">
        <v>44927</v>
      </c>
      <c r="L17" s="22"/>
      <c r="M17" s="25" t="s">
        <v>21</v>
      </c>
    </row>
    <row r="18" spans="1:13" customFormat="1" ht="210" x14ac:dyDescent="0.25">
      <c r="A18" s="22">
        <v>1126</v>
      </c>
      <c r="B18" s="22" t="s">
        <v>92</v>
      </c>
      <c r="C18" s="22" t="s">
        <v>14</v>
      </c>
      <c r="D18" s="23" t="s">
        <v>93</v>
      </c>
      <c r="E18" s="22" t="s">
        <v>40</v>
      </c>
      <c r="F18" s="22" t="s">
        <v>40</v>
      </c>
      <c r="G18" s="23" t="s">
        <v>94</v>
      </c>
      <c r="H18" s="33" t="s">
        <v>95</v>
      </c>
      <c r="I18" s="33" t="s">
        <v>96</v>
      </c>
      <c r="J18" s="23" t="s">
        <v>97</v>
      </c>
      <c r="K18" s="24">
        <v>44927</v>
      </c>
      <c r="L18" s="22"/>
      <c r="M18" s="25" t="s">
        <v>21</v>
      </c>
    </row>
    <row r="19" spans="1:13" s="25" customFormat="1" ht="240" x14ac:dyDescent="0.25">
      <c r="A19" s="22">
        <v>1127</v>
      </c>
      <c r="B19" s="22" t="s">
        <v>98</v>
      </c>
      <c r="C19" s="22" t="s">
        <v>76</v>
      </c>
      <c r="D19" s="23" t="s">
        <v>99</v>
      </c>
      <c r="E19" s="22" t="s">
        <v>40</v>
      </c>
      <c r="F19" s="22" t="s">
        <v>40</v>
      </c>
      <c r="G19" s="23" t="s">
        <v>100</v>
      </c>
      <c r="H19" s="33" t="s">
        <v>101</v>
      </c>
      <c r="I19" s="33" t="s">
        <v>102</v>
      </c>
      <c r="J19" s="23" t="s">
        <v>260</v>
      </c>
      <c r="K19" s="24">
        <v>44927</v>
      </c>
      <c r="L19" s="22"/>
      <c r="M19" s="25" t="s">
        <v>21</v>
      </c>
    </row>
    <row r="20" spans="1:13" s="4" customFormat="1" ht="180" x14ac:dyDescent="0.25">
      <c r="A20" s="3">
        <v>1128</v>
      </c>
      <c r="B20" s="3" t="s">
        <v>103</v>
      </c>
      <c r="C20" s="3" t="s">
        <v>76</v>
      </c>
      <c r="D20" s="23" t="s">
        <v>104</v>
      </c>
      <c r="E20" s="22" t="s">
        <v>40</v>
      </c>
      <c r="F20" s="22" t="s">
        <v>40</v>
      </c>
      <c r="G20" s="34" t="s">
        <v>105</v>
      </c>
      <c r="H20" s="35" t="s">
        <v>106</v>
      </c>
      <c r="I20" s="35" t="s">
        <v>107</v>
      </c>
      <c r="J20" s="34" t="s">
        <v>261</v>
      </c>
      <c r="K20" s="36">
        <v>44927</v>
      </c>
      <c r="L20" s="3"/>
      <c r="M20" s="25" t="s">
        <v>74</v>
      </c>
    </row>
    <row r="21" spans="1:13" s="4" customFormat="1" ht="135" x14ac:dyDescent="0.25">
      <c r="A21" s="3">
        <v>1129</v>
      </c>
      <c r="B21" s="3" t="s">
        <v>108</v>
      </c>
      <c r="C21" s="3" t="s">
        <v>76</v>
      </c>
      <c r="D21" s="23" t="s">
        <v>109</v>
      </c>
      <c r="E21" s="22" t="s">
        <v>40</v>
      </c>
      <c r="F21" s="22" t="s">
        <v>40</v>
      </c>
      <c r="G21" s="34" t="s">
        <v>110</v>
      </c>
      <c r="H21" s="35" t="s">
        <v>111</v>
      </c>
      <c r="I21" s="35" t="s">
        <v>112</v>
      </c>
      <c r="J21" s="34" t="s">
        <v>262</v>
      </c>
      <c r="K21" s="36">
        <v>44927</v>
      </c>
      <c r="L21" s="18"/>
      <c r="M21" s="25" t="s">
        <v>21</v>
      </c>
    </row>
    <row r="22" spans="1:13" s="25" customFormat="1" ht="150" x14ac:dyDescent="0.25">
      <c r="A22" s="22">
        <v>1130</v>
      </c>
      <c r="B22" s="22" t="s">
        <v>113</v>
      </c>
      <c r="C22" s="22" t="s">
        <v>76</v>
      </c>
      <c r="D22" s="23" t="s">
        <v>109</v>
      </c>
      <c r="E22" s="22" t="s">
        <v>40</v>
      </c>
      <c r="F22" s="22" t="s">
        <v>40</v>
      </c>
      <c r="G22" s="23" t="s">
        <v>114</v>
      </c>
      <c r="H22" s="33" t="s">
        <v>115</v>
      </c>
      <c r="I22" s="33" t="s">
        <v>116</v>
      </c>
      <c r="J22" s="23" t="s">
        <v>263</v>
      </c>
      <c r="K22" s="24">
        <v>44927</v>
      </c>
      <c r="L22" s="21"/>
      <c r="M22" s="25" t="s">
        <v>21</v>
      </c>
    </row>
    <row r="23" spans="1:13" s="4" customFormat="1" ht="315" x14ac:dyDescent="0.25">
      <c r="A23" s="3">
        <v>1131</v>
      </c>
      <c r="B23" s="3" t="s">
        <v>117</v>
      </c>
      <c r="C23" s="3" t="s">
        <v>14</v>
      </c>
      <c r="D23" s="23" t="s">
        <v>46</v>
      </c>
      <c r="E23" s="3" t="s">
        <v>40</v>
      </c>
      <c r="F23" s="3" t="s">
        <v>40</v>
      </c>
      <c r="G23" s="34" t="s">
        <v>118</v>
      </c>
      <c r="H23" s="35" t="s">
        <v>119</v>
      </c>
      <c r="I23" s="35" t="s">
        <v>120</v>
      </c>
      <c r="J23" s="34" t="s">
        <v>121</v>
      </c>
      <c r="K23" s="36">
        <v>44927</v>
      </c>
      <c r="L23" s="18"/>
      <c r="M23" s="25" t="s">
        <v>21</v>
      </c>
    </row>
    <row r="24" spans="1:13" s="25" customFormat="1" ht="105" x14ac:dyDescent="0.25">
      <c r="A24" s="22">
        <v>1132</v>
      </c>
      <c r="B24" s="22" t="s">
        <v>122</v>
      </c>
      <c r="C24" s="22" t="s">
        <v>14</v>
      </c>
      <c r="D24" s="23" t="s">
        <v>46</v>
      </c>
      <c r="E24" s="22" t="s">
        <v>40</v>
      </c>
      <c r="F24" s="22" t="s">
        <v>40</v>
      </c>
      <c r="G24" s="23" t="s">
        <v>123</v>
      </c>
      <c r="H24" s="33" t="s">
        <v>124</v>
      </c>
      <c r="I24" s="33" t="s">
        <v>125</v>
      </c>
      <c r="J24" s="23" t="s">
        <v>126</v>
      </c>
      <c r="K24" s="24">
        <v>44927</v>
      </c>
      <c r="L24" s="22"/>
      <c r="M24" s="50" t="s">
        <v>74</v>
      </c>
    </row>
    <row r="25" spans="1:13" s="4" customFormat="1" ht="270" x14ac:dyDescent="0.25">
      <c r="A25" s="3">
        <v>1142</v>
      </c>
      <c r="B25" s="3" t="s">
        <v>127</v>
      </c>
      <c r="C25" s="3" t="s">
        <v>14</v>
      </c>
      <c r="D25" s="23" t="s">
        <v>15</v>
      </c>
      <c r="E25" s="3" t="s">
        <v>40</v>
      </c>
      <c r="F25" s="3" t="s">
        <v>40</v>
      </c>
      <c r="G25" s="34" t="s">
        <v>128</v>
      </c>
      <c r="H25" s="51" t="s">
        <v>129</v>
      </c>
      <c r="I25" s="51" t="s">
        <v>130</v>
      </c>
      <c r="J25" s="34" t="s">
        <v>131</v>
      </c>
      <c r="K25" s="36">
        <v>45292</v>
      </c>
      <c r="L25" s="3"/>
      <c r="M25" s="4" t="s">
        <v>21</v>
      </c>
    </row>
    <row r="26" spans="1:13" s="4" customFormat="1" ht="303.75" x14ac:dyDescent="0.25">
      <c r="A26" s="3">
        <v>1143</v>
      </c>
      <c r="B26" s="3" t="s">
        <v>132</v>
      </c>
      <c r="C26" s="3" t="s">
        <v>14</v>
      </c>
      <c r="D26" s="23" t="s">
        <v>15</v>
      </c>
      <c r="E26" s="3" t="s">
        <v>40</v>
      </c>
      <c r="F26" s="3" t="s">
        <v>40</v>
      </c>
      <c r="G26" s="34" t="s">
        <v>133</v>
      </c>
      <c r="H26" s="51" t="s">
        <v>134</v>
      </c>
      <c r="I26" s="51" t="s">
        <v>135</v>
      </c>
      <c r="J26" s="34" t="s">
        <v>136</v>
      </c>
      <c r="K26" s="36">
        <v>45292</v>
      </c>
      <c r="L26" s="3"/>
      <c r="M26" s="26" t="s">
        <v>74</v>
      </c>
    </row>
    <row r="27" spans="1:13" s="4" customFormat="1" ht="408.95" customHeight="1" x14ac:dyDescent="0.25">
      <c r="A27" s="3">
        <v>1136</v>
      </c>
      <c r="B27" s="3" t="s">
        <v>137</v>
      </c>
      <c r="C27" s="3" t="s">
        <v>14</v>
      </c>
      <c r="D27" s="23" t="s">
        <v>138</v>
      </c>
      <c r="E27" s="3" t="s">
        <v>40</v>
      </c>
      <c r="F27" s="3" t="s">
        <v>40</v>
      </c>
      <c r="G27" s="34" t="s">
        <v>268</v>
      </c>
      <c r="H27" s="35" t="s">
        <v>265</v>
      </c>
      <c r="I27" s="63" t="s">
        <v>266</v>
      </c>
      <c r="J27" s="34" t="s">
        <v>267</v>
      </c>
      <c r="K27" s="36">
        <v>45292</v>
      </c>
      <c r="L27" s="3"/>
      <c r="M27" s="26" t="s">
        <v>74</v>
      </c>
    </row>
    <row r="28" spans="1:13" s="4" customFormat="1" ht="127.5" x14ac:dyDescent="0.25">
      <c r="A28" s="3">
        <v>1138</v>
      </c>
      <c r="B28" s="3" t="s">
        <v>139</v>
      </c>
      <c r="C28" s="3" t="s">
        <v>14</v>
      </c>
      <c r="D28" s="22" t="s">
        <v>140</v>
      </c>
      <c r="E28" s="3" t="s">
        <v>40</v>
      </c>
      <c r="F28" s="3" t="s">
        <v>40</v>
      </c>
      <c r="G28" s="52" t="s">
        <v>141</v>
      </c>
      <c r="H28" s="53" t="s">
        <v>142</v>
      </c>
      <c r="I28" s="51" t="s">
        <v>143</v>
      </c>
      <c r="J28" s="51" t="s">
        <v>144</v>
      </c>
      <c r="K28" s="36">
        <v>45444</v>
      </c>
      <c r="L28" s="3"/>
      <c r="M28" s="4" t="s">
        <v>21</v>
      </c>
    </row>
    <row r="29" spans="1:13" s="26" customFormat="1" ht="140.25" x14ac:dyDescent="0.25">
      <c r="A29" s="3">
        <v>1139</v>
      </c>
      <c r="B29" s="3" t="s">
        <v>145</v>
      </c>
      <c r="C29" s="3" t="s">
        <v>14</v>
      </c>
      <c r="D29" s="22" t="s">
        <v>140</v>
      </c>
      <c r="E29" s="3" t="s">
        <v>40</v>
      </c>
      <c r="F29" s="3" t="s">
        <v>40</v>
      </c>
      <c r="G29" s="52" t="s">
        <v>146</v>
      </c>
      <c r="H29" s="53" t="s">
        <v>147</v>
      </c>
      <c r="I29" s="51" t="s">
        <v>148</v>
      </c>
      <c r="J29" s="51" t="s">
        <v>149</v>
      </c>
      <c r="K29" s="36">
        <v>45444</v>
      </c>
      <c r="L29" s="3"/>
      <c r="M29" s="4" t="s">
        <v>21</v>
      </c>
    </row>
    <row r="30" spans="1:13" s="26" customFormat="1" ht="140.25" x14ac:dyDescent="0.25">
      <c r="A30" s="3">
        <v>1140</v>
      </c>
      <c r="B30" s="3" t="s">
        <v>150</v>
      </c>
      <c r="C30" s="3" t="s">
        <v>14</v>
      </c>
      <c r="D30" s="22" t="s">
        <v>140</v>
      </c>
      <c r="E30" s="3" t="s">
        <v>40</v>
      </c>
      <c r="F30" s="3" t="s">
        <v>40</v>
      </c>
      <c r="G30" s="52" t="s">
        <v>151</v>
      </c>
      <c r="H30" s="53" t="s">
        <v>152</v>
      </c>
      <c r="I30" s="51" t="s">
        <v>153</v>
      </c>
      <c r="J30" s="51" t="s">
        <v>154</v>
      </c>
      <c r="K30" s="36">
        <v>45444</v>
      </c>
      <c r="L30" s="3"/>
      <c r="M30" s="4" t="s">
        <v>21</v>
      </c>
    </row>
    <row r="31" spans="1:13" s="26" customFormat="1" ht="114.75" x14ac:dyDescent="0.25">
      <c r="A31" s="3">
        <v>1141</v>
      </c>
      <c r="B31" s="3" t="s">
        <v>155</v>
      </c>
      <c r="C31" s="3" t="s">
        <v>14</v>
      </c>
      <c r="D31" s="22" t="s">
        <v>140</v>
      </c>
      <c r="E31" s="3" t="s">
        <v>40</v>
      </c>
      <c r="F31" s="3" t="s">
        <v>40</v>
      </c>
      <c r="G31" s="52" t="s">
        <v>156</v>
      </c>
      <c r="H31" s="53" t="s">
        <v>157</v>
      </c>
      <c r="I31" s="51" t="s">
        <v>158</v>
      </c>
      <c r="J31" s="51" t="s">
        <v>159</v>
      </c>
      <c r="K31" s="36">
        <v>45444</v>
      </c>
      <c r="L31" s="3"/>
      <c r="M31" s="4" t="s">
        <v>21</v>
      </c>
    </row>
    <row r="32" spans="1:13" s="4" customFormat="1" ht="195" x14ac:dyDescent="0.25">
      <c r="A32" s="3">
        <v>1157</v>
      </c>
      <c r="B32" s="3" t="s">
        <v>160</v>
      </c>
      <c r="C32" s="3"/>
      <c r="D32" s="3" t="s">
        <v>69</v>
      </c>
      <c r="E32" s="3" t="s">
        <v>16</v>
      </c>
      <c r="F32" s="3" t="s">
        <v>16</v>
      </c>
      <c r="G32" s="52" t="s">
        <v>161</v>
      </c>
      <c r="H32" s="35" t="s">
        <v>251</v>
      </c>
      <c r="I32" s="51" t="s">
        <v>162</v>
      </c>
      <c r="J32" s="57" t="s">
        <v>253</v>
      </c>
      <c r="K32" s="36">
        <v>45566</v>
      </c>
      <c r="L32" s="3"/>
      <c r="M32" s="4" t="s">
        <v>74</v>
      </c>
    </row>
    <row r="33" spans="1:13" s="4" customFormat="1" ht="195" x14ac:dyDescent="0.25">
      <c r="A33" s="3">
        <v>1158</v>
      </c>
      <c r="B33" s="3" t="s">
        <v>163</v>
      </c>
      <c r="C33" s="3"/>
      <c r="D33" s="3" t="s">
        <v>69</v>
      </c>
      <c r="E33" s="3" t="s">
        <v>16</v>
      </c>
      <c r="F33" s="3" t="s">
        <v>16</v>
      </c>
      <c r="G33" s="52" t="s">
        <v>164</v>
      </c>
      <c r="H33" s="35" t="s">
        <v>252</v>
      </c>
      <c r="I33" s="51" t="s">
        <v>165</v>
      </c>
      <c r="J33" s="57" t="s">
        <v>254</v>
      </c>
      <c r="K33" s="36">
        <v>45566</v>
      </c>
      <c r="L33" s="3"/>
      <c r="M33" s="4" t="s">
        <v>74</v>
      </c>
    </row>
    <row r="34" spans="1:13" s="4" customFormat="1" ht="409.5" customHeight="1" x14ac:dyDescent="0.25">
      <c r="A34" s="3">
        <v>1156</v>
      </c>
      <c r="B34" s="3" t="s">
        <v>166</v>
      </c>
      <c r="C34" s="3"/>
      <c r="D34" s="22" t="s">
        <v>167</v>
      </c>
      <c r="E34" s="3" t="s">
        <v>40</v>
      </c>
      <c r="F34" s="3" t="s">
        <v>16</v>
      </c>
      <c r="G34" s="56" t="s">
        <v>264</v>
      </c>
      <c r="H34" s="53" t="s">
        <v>255</v>
      </c>
      <c r="I34" s="51" t="s">
        <v>168</v>
      </c>
      <c r="J34" s="57" t="s">
        <v>256</v>
      </c>
      <c r="K34" s="36">
        <v>45566</v>
      </c>
      <c r="L34" s="3"/>
      <c r="M34" s="4" t="s">
        <v>74</v>
      </c>
    </row>
    <row r="35" spans="1:13" s="25" customFormat="1" ht="409.5" customHeight="1" x14ac:dyDescent="0.25">
      <c r="A35" s="22">
        <v>1151</v>
      </c>
      <c r="B35" s="22" t="s">
        <v>169</v>
      </c>
      <c r="C35" s="22" t="s">
        <v>14</v>
      </c>
      <c r="D35" s="22" t="s">
        <v>170</v>
      </c>
      <c r="E35" s="22" t="s">
        <v>40</v>
      </c>
      <c r="F35" s="22" t="s">
        <v>40</v>
      </c>
      <c r="G35" s="55" t="s">
        <v>171</v>
      </c>
      <c r="H35" s="33" t="s">
        <v>257</v>
      </c>
      <c r="I35" s="33" t="s">
        <v>172</v>
      </c>
      <c r="J35" s="23" t="s">
        <v>258</v>
      </c>
      <c r="K35" s="24">
        <v>45566</v>
      </c>
      <c r="L35" s="22"/>
      <c r="M35" s="50" t="s">
        <v>74</v>
      </c>
    </row>
    <row r="36" spans="1:13" s="4" customFormat="1" ht="145.5" customHeight="1" x14ac:dyDescent="0.25">
      <c r="A36" s="3">
        <v>1152</v>
      </c>
      <c r="B36" s="3" t="s">
        <v>173</v>
      </c>
      <c r="C36" s="3" t="s">
        <v>14</v>
      </c>
      <c r="D36" s="22" t="s">
        <v>140</v>
      </c>
      <c r="E36" s="3" t="s">
        <v>40</v>
      </c>
      <c r="F36" s="3" t="s">
        <v>40</v>
      </c>
      <c r="G36" s="52" t="s">
        <v>174</v>
      </c>
      <c r="H36" s="53" t="s">
        <v>175</v>
      </c>
      <c r="I36" s="51" t="s">
        <v>176</v>
      </c>
      <c r="J36" s="51" t="s">
        <v>177</v>
      </c>
      <c r="K36" s="36">
        <v>45566</v>
      </c>
      <c r="L36" s="3"/>
      <c r="M36" s="4" t="s">
        <v>178</v>
      </c>
    </row>
    <row r="37" spans="1:13" s="4" customFormat="1" ht="115.5" customHeight="1" x14ac:dyDescent="0.25">
      <c r="A37" s="3">
        <v>1153</v>
      </c>
      <c r="B37" s="3" t="s">
        <v>179</v>
      </c>
      <c r="C37" s="3" t="s">
        <v>14</v>
      </c>
      <c r="D37" s="22" t="s">
        <v>46</v>
      </c>
      <c r="E37" s="3" t="s">
        <v>40</v>
      </c>
      <c r="F37" s="3" t="s">
        <v>40</v>
      </c>
      <c r="G37" s="34" t="s">
        <v>180</v>
      </c>
      <c r="H37" s="35" t="s">
        <v>119</v>
      </c>
      <c r="I37" s="35" t="s">
        <v>181</v>
      </c>
      <c r="J37" s="34" t="s">
        <v>182</v>
      </c>
      <c r="K37" s="36">
        <v>45566</v>
      </c>
      <c r="L37" s="3"/>
      <c r="M37" s="4" t="s">
        <v>21</v>
      </c>
    </row>
    <row r="38" spans="1:13" s="26" customFormat="1" ht="115.5" customHeight="1" x14ac:dyDescent="0.25">
      <c r="A38" s="3">
        <v>1154</v>
      </c>
      <c r="B38" s="3" t="s">
        <v>183</v>
      </c>
      <c r="C38" s="3" t="s">
        <v>14</v>
      </c>
      <c r="D38" s="22" t="s">
        <v>184</v>
      </c>
      <c r="E38" s="22" t="s">
        <v>40</v>
      </c>
      <c r="F38" s="22" t="s">
        <v>185</v>
      </c>
      <c r="G38" s="54" t="s">
        <v>186</v>
      </c>
      <c r="H38" s="35" t="s">
        <v>187</v>
      </c>
      <c r="I38" s="51" t="s">
        <v>188</v>
      </c>
      <c r="J38" s="51" t="s">
        <v>189</v>
      </c>
      <c r="K38" s="36"/>
      <c r="L38" s="3"/>
      <c r="M38" s="4" t="s">
        <v>21</v>
      </c>
    </row>
    <row r="39" spans="1:13" s="26" customFormat="1" ht="115.5" customHeight="1" x14ac:dyDescent="0.25">
      <c r="A39" s="3">
        <v>1155</v>
      </c>
      <c r="B39" s="3" t="s">
        <v>183</v>
      </c>
      <c r="C39" s="3" t="s">
        <v>14</v>
      </c>
      <c r="D39" s="22" t="s">
        <v>190</v>
      </c>
      <c r="E39" s="22" t="s">
        <v>40</v>
      </c>
      <c r="F39" s="22" t="s">
        <v>185</v>
      </c>
      <c r="G39" s="54" t="s">
        <v>191</v>
      </c>
      <c r="H39" s="35" t="s">
        <v>187</v>
      </c>
      <c r="I39" s="51" t="s">
        <v>188</v>
      </c>
      <c r="J39" s="51" t="s">
        <v>189</v>
      </c>
      <c r="K39" s="36"/>
      <c r="L39" s="3"/>
      <c r="M39" s="4" t="s">
        <v>21</v>
      </c>
    </row>
    <row r="40" spans="1:13" s="26" customFormat="1" ht="115.5" customHeight="1" x14ac:dyDescent="0.25">
      <c r="A40" s="18"/>
      <c r="B40" s="18"/>
      <c r="C40" s="58"/>
      <c r="D40" s="59"/>
      <c r="E40" s="60"/>
      <c r="F40" s="60"/>
      <c r="G40" s="61"/>
      <c r="H40" s="62"/>
      <c r="I40" s="31"/>
      <c r="K40" s="20"/>
      <c r="L40" s="3"/>
      <c r="M40" s="4"/>
    </row>
    <row r="41" spans="1:13" s="26" customFormat="1" ht="115.5" customHeight="1" x14ac:dyDescent="0.25">
      <c r="A41" s="18"/>
      <c r="B41" s="18"/>
      <c r="C41" s="58"/>
      <c r="D41" s="59"/>
      <c r="E41" s="60"/>
      <c r="F41" s="60"/>
      <c r="G41" s="61"/>
      <c r="H41" s="62"/>
      <c r="I41" s="31"/>
      <c r="K41" s="20"/>
      <c r="L41" s="3"/>
      <c r="M41" s="4"/>
    </row>
    <row r="42" spans="1:13" s="26" customFormat="1" x14ac:dyDescent="0.25">
      <c r="A42" s="18"/>
      <c r="B42" s="18"/>
      <c r="C42" s="18"/>
      <c r="D42" s="21"/>
      <c r="E42" s="18"/>
      <c r="F42" s="43"/>
      <c r="G42" s="45"/>
      <c r="H42" s="46"/>
      <c r="I42" s="31"/>
      <c r="J42" s="31"/>
      <c r="K42" s="20"/>
      <c r="L42" s="3"/>
    </row>
    <row r="43" spans="1:13" s="26" customFormat="1" ht="36" customHeight="1" x14ac:dyDescent="0.25">
      <c r="A43" s="18"/>
      <c r="B43" s="18"/>
      <c r="C43" s="18"/>
      <c r="D43" s="42"/>
      <c r="E43" s="21"/>
      <c r="F43" s="42"/>
      <c r="G43" s="47"/>
      <c r="H43" s="31"/>
      <c r="I43" s="31"/>
      <c r="J43" s="19"/>
      <c r="K43" s="20"/>
      <c r="L43" s="18"/>
    </row>
    <row r="44" spans="1:13" ht="28.9" customHeight="1" x14ac:dyDescent="0.25">
      <c r="B44" s="14" t="s">
        <v>192</v>
      </c>
      <c r="C44" s="14"/>
    </row>
    <row r="45" spans="1:13" ht="32.25" customHeight="1" x14ac:dyDescent="0.25">
      <c r="A45" s="38" t="s">
        <v>193</v>
      </c>
      <c r="B45" s="37" t="s">
        <v>194</v>
      </c>
      <c r="C45" s="37"/>
    </row>
    <row r="46" spans="1:13" ht="49.5" customHeight="1" x14ac:dyDescent="0.25">
      <c r="A46" s="39" t="s">
        <v>195</v>
      </c>
      <c r="B46" s="15" t="s">
        <v>196</v>
      </c>
      <c r="C46" s="15"/>
    </row>
    <row r="47" spans="1:13" ht="27" customHeight="1" x14ac:dyDescent="0.25">
      <c r="A47" s="39" t="s">
        <v>197</v>
      </c>
      <c r="B47" s="16" t="s">
        <v>198</v>
      </c>
      <c r="C47" s="16"/>
    </row>
    <row r="48" spans="1:13" ht="37.5" customHeight="1" x14ac:dyDescent="0.25">
      <c r="A48" s="38" t="s">
        <v>199</v>
      </c>
      <c r="B48" s="17" t="s">
        <v>200</v>
      </c>
      <c r="C48" s="17"/>
    </row>
    <row r="49" ht="57.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sheetData>
  <autoFilter ref="A2:M39" xr:uid="{00000000-0001-0000-0000-000000000000}"/>
  <pageMargins left="0.511811024" right="0.511811024" top="0.78740157499999996" bottom="0.78740157499999996" header="0.31496062000000002" footer="0.31496062000000002"/>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workbookViewId="0">
      <selection activeCell="E27" sqref="E27"/>
    </sheetView>
  </sheetViews>
  <sheetFormatPr defaultRowHeight="15" x14ac:dyDescent="0.25"/>
  <cols>
    <col min="1" max="1" width="15.42578125" customWidth="1"/>
    <col min="2" max="2" width="9.28515625" bestFit="1" customWidth="1"/>
    <col min="3" max="3" width="14.7109375" customWidth="1"/>
    <col min="4" max="4" width="16.28515625" customWidth="1"/>
    <col min="5" max="5" width="46.7109375" customWidth="1"/>
    <col min="6" max="6" width="16.5703125" customWidth="1"/>
    <col min="7" max="7" width="22.42578125" bestFit="1" customWidth="1"/>
  </cols>
  <sheetData>
    <row r="1" spans="1:7" x14ac:dyDescent="0.25">
      <c r="A1" s="13" t="s">
        <v>201</v>
      </c>
    </row>
    <row r="3" spans="1:7" x14ac:dyDescent="0.25">
      <c r="A3" s="11" t="s">
        <v>202</v>
      </c>
      <c r="B3" s="11" t="s">
        <v>203</v>
      </c>
      <c r="C3" s="11" t="s">
        <v>204</v>
      </c>
      <c r="D3" s="64" t="s">
        <v>205</v>
      </c>
      <c r="E3" s="64"/>
      <c r="F3" s="65" t="s">
        <v>206</v>
      </c>
      <c r="G3" s="66"/>
    </row>
    <row r="4" spans="1:7" x14ac:dyDescent="0.25">
      <c r="A4" s="6" t="s">
        <v>207</v>
      </c>
      <c r="B4" s="5">
        <v>2020</v>
      </c>
      <c r="C4" s="5">
        <v>7</v>
      </c>
      <c r="D4" s="6" t="s">
        <v>208</v>
      </c>
      <c r="E4" s="7" t="s">
        <v>209</v>
      </c>
      <c r="F4" s="8">
        <v>30676.26</v>
      </c>
      <c r="G4" s="6" t="s">
        <v>210</v>
      </c>
    </row>
    <row r="5" spans="1:7" x14ac:dyDescent="0.25">
      <c r="A5" s="6" t="s">
        <v>211</v>
      </c>
      <c r="B5" s="5">
        <v>2020</v>
      </c>
      <c r="C5" s="5">
        <v>7</v>
      </c>
      <c r="D5" s="6" t="s">
        <v>212</v>
      </c>
      <c r="E5" s="7" t="s">
        <v>213</v>
      </c>
      <c r="F5" s="8">
        <v>5521824.7800000003</v>
      </c>
      <c r="G5" s="6" t="s">
        <v>210</v>
      </c>
    </row>
    <row r="6" spans="1:7" x14ac:dyDescent="0.25">
      <c r="A6" s="67" t="s">
        <v>214</v>
      </c>
      <c r="B6" s="67"/>
      <c r="C6" s="67"/>
      <c r="D6" s="67"/>
      <c r="E6" s="67"/>
      <c r="F6" s="9">
        <f>SUM(F4:F5)</f>
        <v>5552501.04</v>
      </c>
      <c r="G6" s="10" t="s">
        <v>210</v>
      </c>
    </row>
    <row r="7" spans="1:7" x14ac:dyDescent="0.25">
      <c r="A7" s="6" t="s">
        <v>207</v>
      </c>
      <c r="B7" s="5">
        <v>2020</v>
      </c>
      <c r="C7" s="5">
        <v>7</v>
      </c>
      <c r="D7" s="6" t="s">
        <v>215</v>
      </c>
      <c r="E7" s="7" t="s">
        <v>216</v>
      </c>
      <c r="F7" s="8">
        <v>44506111.979999997</v>
      </c>
      <c r="G7" s="6" t="s">
        <v>217</v>
      </c>
    </row>
    <row r="8" spans="1:7" x14ac:dyDescent="0.25">
      <c r="A8" s="6" t="s">
        <v>218</v>
      </c>
      <c r="B8" s="5">
        <v>2020</v>
      </c>
      <c r="C8" s="5">
        <v>7</v>
      </c>
      <c r="D8" s="6" t="s">
        <v>215</v>
      </c>
      <c r="E8" s="7" t="s">
        <v>216</v>
      </c>
      <c r="F8" s="8">
        <v>8386475.4500000002</v>
      </c>
      <c r="G8" s="6" t="s">
        <v>217</v>
      </c>
    </row>
    <row r="9" spans="1:7" x14ac:dyDescent="0.25">
      <c r="A9" s="6" t="s">
        <v>211</v>
      </c>
      <c r="B9" s="5">
        <v>2020</v>
      </c>
      <c r="C9" s="5">
        <v>7</v>
      </c>
      <c r="D9" s="6" t="s">
        <v>215</v>
      </c>
      <c r="E9" s="7" t="s">
        <v>216</v>
      </c>
      <c r="F9" s="8">
        <v>44415892.859999999</v>
      </c>
      <c r="G9" s="6" t="s">
        <v>210</v>
      </c>
    </row>
    <row r="10" spans="1:7" x14ac:dyDescent="0.25">
      <c r="A10" s="6" t="s">
        <v>207</v>
      </c>
      <c r="B10" s="5">
        <v>2020</v>
      </c>
      <c r="C10" s="5">
        <v>7</v>
      </c>
      <c r="D10" s="6" t="s">
        <v>219</v>
      </c>
      <c r="E10" s="7" t="s">
        <v>220</v>
      </c>
      <c r="F10" s="8">
        <v>4549804.78</v>
      </c>
      <c r="G10" s="6" t="s">
        <v>217</v>
      </c>
    </row>
    <row r="11" spans="1:7" x14ac:dyDescent="0.25">
      <c r="A11" s="6" t="s">
        <v>218</v>
      </c>
      <c r="B11" s="5">
        <v>2020</v>
      </c>
      <c r="C11" s="5">
        <v>7</v>
      </c>
      <c r="D11" s="6" t="s">
        <v>219</v>
      </c>
      <c r="E11" s="7" t="s">
        <v>220</v>
      </c>
      <c r="F11" s="8">
        <v>972020</v>
      </c>
      <c r="G11" s="6" t="s">
        <v>217</v>
      </c>
    </row>
    <row r="12" spans="1:7" x14ac:dyDescent="0.25">
      <c r="A12" s="67" t="s">
        <v>221</v>
      </c>
      <c r="B12" s="67"/>
      <c r="C12" s="67"/>
      <c r="D12" s="67"/>
      <c r="E12" s="67"/>
      <c r="F12" s="9">
        <f>F7+F8+F10+F11-F9</f>
        <v>13998519.350000001</v>
      </c>
      <c r="G12" s="10" t="s">
        <v>217</v>
      </c>
    </row>
    <row r="15" spans="1:7" x14ac:dyDescent="0.25">
      <c r="A15" s="13" t="s">
        <v>222</v>
      </c>
    </row>
    <row r="16" spans="1:7" ht="30" x14ac:dyDescent="0.25">
      <c r="A16" s="11" t="s">
        <v>202</v>
      </c>
      <c r="B16" s="11" t="s">
        <v>203</v>
      </c>
      <c r="C16" s="11" t="s">
        <v>204</v>
      </c>
      <c r="D16" s="68" t="s">
        <v>223</v>
      </c>
      <c r="E16" s="68"/>
      <c r="F16" s="68"/>
      <c r="G16" s="12" t="s">
        <v>224</v>
      </c>
    </row>
    <row r="17" spans="1:7" x14ac:dyDescent="0.25">
      <c r="A17" s="7" t="s">
        <v>225</v>
      </c>
      <c r="B17" s="7">
        <v>2020</v>
      </c>
      <c r="C17" s="7">
        <v>7</v>
      </c>
      <c r="D17" s="7" t="s">
        <v>226</v>
      </c>
      <c r="E17" s="7" t="s">
        <v>227</v>
      </c>
      <c r="F17" s="7"/>
      <c r="G17" s="7">
        <v>1484915.87</v>
      </c>
    </row>
    <row r="18" spans="1:7" x14ac:dyDescent="0.25">
      <c r="A18" s="7" t="s">
        <v>228</v>
      </c>
      <c r="B18" s="7"/>
      <c r="C18" s="7"/>
      <c r="D18" s="7"/>
      <c r="E18" s="7"/>
      <c r="F18" s="7"/>
      <c r="G18" s="7">
        <f>SUM(G17:G17)</f>
        <v>1484915.87</v>
      </c>
    </row>
    <row r="19" spans="1:7" x14ac:dyDescent="0.25">
      <c r="A19" s="7"/>
      <c r="B19" s="7"/>
      <c r="C19" s="7"/>
      <c r="D19" s="7"/>
      <c r="E19" s="7"/>
      <c r="F19" s="7"/>
      <c r="G19" s="7"/>
    </row>
    <row r="20" spans="1:7" x14ac:dyDescent="0.25">
      <c r="A20" s="7" t="s">
        <v>202</v>
      </c>
      <c r="B20" s="7" t="s">
        <v>203</v>
      </c>
      <c r="C20" s="7" t="s">
        <v>204</v>
      </c>
      <c r="D20" s="7" t="s">
        <v>229</v>
      </c>
      <c r="E20" s="7"/>
      <c r="F20" s="7"/>
      <c r="G20" s="7" t="s">
        <v>230</v>
      </c>
    </row>
    <row r="21" spans="1:7" x14ac:dyDescent="0.25">
      <c r="A21" s="7" t="s">
        <v>231</v>
      </c>
      <c r="B21" s="7">
        <v>2020</v>
      </c>
      <c r="C21" s="7">
        <v>7</v>
      </c>
      <c r="D21" s="7" t="s">
        <v>232</v>
      </c>
      <c r="E21" s="7" t="s">
        <v>233</v>
      </c>
      <c r="F21" s="7"/>
      <c r="G21" s="7">
        <v>130759.79</v>
      </c>
    </row>
    <row r="22" spans="1:7" x14ac:dyDescent="0.25">
      <c r="A22" s="7" t="s">
        <v>231</v>
      </c>
      <c r="B22" s="7">
        <v>2020</v>
      </c>
      <c r="C22" s="7">
        <v>7</v>
      </c>
      <c r="D22" s="7" t="s">
        <v>234</v>
      </c>
      <c r="E22" s="7" t="s">
        <v>235</v>
      </c>
      <c r="F22" s="7"/>
      <c r="G22" s="7">
        <v>132002.17000000001</v>
      </c>
    </row>
    <row r="23" spans="1:7" x14ac:dyDescent="0.25">
      <c r="A23" s="7" t="s">
        <v>236</v>
      </c>
      <c r="B23" s="7">
        <v>2020</v>
      </c>
      <c r="C23" s="7">
        <v>7</v>
      </c>
      <c r="D23" s="7" t="s">
        <v>232</v>
      </c>
      <c r="E23" s="7" t="s">
        <v>233</v>
      </c>
      <c r="F23" s="7"/>
      <c r="G23" s="7">
        <v>450760.73</v>
      </c>
    </row>
    <row r="24" spans="1:7" x14ac:dyDescent="0.25">
      <c r="A24" s="7" t="s">
        <v>236</v>
      </c>
      <c r="B24" s="7">
        <v>2020</v>
      </c>
      <c r="C24" s="7">
        <v>7</v>
      </c>
      <c r="D24" s="7" t="s">
        <v>234</v>
      </c>
      <c r="E24" s="7" t="s">
        <v>235</v>
      </c>
      <c r="F24" s="7"/>
      <c r="G24" s="7">
        <v>455043.5</v>
      </c>
    </row>
    <row r="25" spans="1:7" x14ac:dyDescent="0.25">
      <c r="A25" s="7" t="s">
        <v>237</v>
      </c>
      <c r="B25" s="7">
        <v>2020</v>
      </c>
      <c r="C25" s="7">
        <v>7</v>
      </c>
      <c r="D25" s="7" t="s">
        <v>232</v>
      </c>
      <c r="E25" s="7" t="s">
        <v>233</v>
      </c>
      <c r="F25" s="7"/>
      <c r="G25" s="7">
        <v>62877.43</v>
      </c>
    </row>
    <row r="26" spans="1:7" x14ac:dyDescent="0.25">
      <c r="A26" s="7" t="s">
        <v>237</v>
      </c>
      <c r="B26" s="7">
        <v>2020</v>
      </c>
      <c r="C26" s="7">
        <v>7</v>
      </c>
      <c r="D26" s="7" t="s">
        <v>234</v>
      </c>
      <c r="E26" s="7" t="s">
        <v>235</v>
      </c>
      <c r="F26" s="7"/>
      <c r="G26" s="7">
        <v>63474.81</v>
      </c>
    </row>
    <row r="27" spans="1:7" x14ac:dyDescent="0.25">
      <c r="A27" s="7" t="s">
        <v>238</v>
      </c>
      <c r="B27" s="7"/>
      <c r="C27" s="7"/>
      <c r="D27" s="7"/>
      <c r="E27" s="7"/>
      <c r="F27" s="7"/>
      <c r="G27" s="7">
        <f>SUM(G21:G26)</f>
        <v>1294918.43</v>
      </c>
    </row>
  </sheetData>
  <mergeCells count="5">
    <mergeCell ref="D3:E3"/>
    <mergeCell ref="F3:G3"/>
    <mergeCell ref="A6:E6"/>
    <mergeCell ref="A12:E12"/>
    <mergeCell ref="D16:F16"/>
  </mergeCells>
  <pageMargins left="0.511811024" right="0.511811024" top="0.78740157499999996" bottom="0.78740157499999996" header="0.31496062000000002" footer="0.31496062000000002"/>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4CB31-FDE5-4BE3-A2D7-3F598586FB27}">
  <dimension ref="A2:E15"/>
  <sheetViews>
    <sheetView workbookViewId="0">
      <selection activeCell="C7" sqref="C7"/>
    </sheetView>
  </sheetViews>
  <sheetFormatPr defaultRowHeight="15" x14ac:dyDescent="0.25"/>
  <cols>
    <col min="1" max="1" width="12.28515625" customWidth="1"/>
    <col min="2" max="2" width="66.7109375" bestFit="1" customWidth="1"/>
    <col min="3" max="3" width="25.7109375" customWidth="1"/>
    <col min="4" max="4" width="24.28515625" customWidth="1"/>
    <col min="5" max="5" width="21.7109375" bestFit="1" customWidth="1"/>
  </cols>
  <sheetData>
    <row r="2" spans="1:5" x14ac:dyDescent="0.25">
      <c r="A2" s="69" t="s">
        <v>239</v>
      </c>
      <c r="B2" s="70"/>
      <c r="C2" s="70"/>
      <c r="D2" s="70"/>
      <c r="E2" s="71"/>
    </row>
    <row r="3" spans="1:5" s="27" customFormat="1" ht="45" x14ac:dyDescent="0.25">
      <c r="A3" s="28" t="s">
        <v>240</v>
      </c>
      <c r="B3" s="11" t="s">
        <v>241</v>
      </c>
      <c r="C3" s="28" t="s">
        <v>242</v>
      </c>
      <c r="D3" s="29" t="s">
        <v>243</v>
      </c>
      <c r="E3" s="28" t="s">
        <v>244</v>
      </c>
    </row>
    <row r="4" spans="1:5" x14ac:dyDescent="0.25">
      <c r="A4" s="5">
        <v>5000000</v>
      </c>
      <c r="B4" s="6" t="s">
        <v>245</v>
      </c>
      <c r="C4" s="30">
        <v>24755095.530000001</v>
      </c>
      <c r="D4" s="30">
        <v>25000000</v>
      </c>
      <c r="E4" s="30">
        <f>C4-D4</f>
        <v>-244904.46999999881</v>
      </c>
    </row>
    <row r="5" spans="1:5" x14ac:dyDescent="0.25">
      <c r="A5" s="5">
        <v>5000015</v>
      </c>
      <c r="B5" s="6" t="s">
        <v>246</v>
      </c>
      <c r="C5" s="30">
        <v>1329880.05</v>
      </c>
      <c r="D5" s="30">
        <v>2000000</v>
      </c>
      <c r="E5" s="30">
        <f t="shared" ref="E5:E6" si="0">C5-D5</f>
        <v>-670119.94999999995</v>
      </c>
    </row>
    <row r="6" spans="1:5" x14ac:dyDescent="0.25">
      <c r="A6" s="5">
        <v>5000025</v>
      </c>
      <c r="B6" s="6" t="s">
        <v>247</v>
      </c>
      <c r="C6" s="30">
        <v>1774939.5</v>
      </c>
      <c r="D6" s="30">
        <v>2000000</v>
      </c>
      <c r="E6" s="30">
        <f t="shared" si="0"/>
        <v>-225060.5</v>
      </c>
    </row>
    <row r="11" spans="1:5" x14ac:dyDescent="0.25">
      <c r="A11" s="69" t="s">
        <v>248</v>
      </c>
      <c r="B11" s="70"/>
      <c r="C11" s="70"/>
      <c r="D11" s="70"/>
      <c r="E11" s="71"/>
    </row>
    <row r="12" spans="1:5" ht="45" customHeight="1" x14ac:dyDescent="0.25">
      <c r="A12" s="28" t="s">
        <v>240</v>
      </c>
      <c r="B12" s="11" t="s">
        <v>241</v>
      </c>
      <c r="C12" s="28" t="s">
        <v>249</v>
      </c>
      <c r="D12" s="29" t="s">
        <v>250</v>
      </c>
      <c r="E12" s="28" t="s">
        <v>244</v>
      </c>
    </row>
    <row r="13" spans="1:5" x14ac:dyDescent="0.25">
      <c r="A13" s="5">
        <v>5000000</v>
      </c>
      <c r="B13" s="6" t="s">
        <v>245</v>
      </c>
      <c r="C13" s="30">
        <v>24755095.530000001</v>
      </c>
      <c r="D13" s="30">
        <v>25000000</v>
      </c>
      <c r="E13" s="30">
        <f>C13-D13</f>
        <v>-244904.46999999881</v>
      </c>
    </row>
    <row r="14" spans="1:5" x14ac:dyDescent="0.25">
      <c r="A14" s="5">
        <v>5000015</v>
      </c>
      <c r="B14" s="6" t="s">
        <v>246</v>
      </c>
      <c r="C14" s="30">
        <v>1329880.05</v>
      </c>
      <c r="D14" s="30">
        <v>2000000</v>
      </c>
      <c r="E14" s="30">
        <f t="shared" ref="E14:E15" si="1">C14-D14</f>
        <v>-670119.94999999995</v>
      </c>
    </row>
    <row r="15" spans="1:5" x14ac:dyDescent="0.25">
      <c r="A15" s="5">
        <v>5000025</v>
      </c>
      <c r="B15" s="6" t="s">
        <v>247</v>
      </c>
      <c r="C15" s="30">
        <v>1774939.5</v>
      </c>
      <c r="D15" s="30">
        <v>2000000</v>
      </c>
      <c r="E15" s="30">
        <f t="shared" si="1"/>
        <v>-225060.5</v>
      </c>
    </row>
  </sheetData>
  <mergeCells count="2">
    <mergeCell ref="A2:E2"/>
    <mergeCell ref="A11:E1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c682c9b61b3e1163fd7d6a263c5a2c39">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3e48753d4ffad4cf9faa43975a8f2ff8"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1D39C8-02D0-4E92-AA0B-9A916F545AB0}">
  <ds:schemaRefs>
    <ds:schemaRef ds:uri="http://schemas.microsoft.com/office/2006/metadata/properties"/>
    <ds:schemaRef ds:uri="http://schemas.microsoft.com/office/infopath/2007/PartnerControls"/>
    <ds:schemaRef ds:uri="91012d27-4ef9-40c1-a1ee-8e2063b03052"/>
    <ds:schemaRef ds:uri="1e15fd22-fe2b-42d4-981a-d5a6c9d23ad3"/>
  </ds:schemaRefs>
</ds:datastoreItem>
</file>

<file path=customXml/itemProps2.xml><?xml version="1.0" encoding="utf-8"?>
<ds:datastoreItem xmlns:ds="http://schemas.openxmlformats.org/officeDocument/2006/customXml" ds:itemID="{99843C64-6829-47D9-A8E9-2230C628D0DC}">
  <ds:schemaRefs>
    <ds:schemaRef ds:uri="http://schemas.microsoft.com/sharepoint/v3/contenttype/forms"/>
  </ds:schemaRefs>
</ds:datastoreItem>
</file>

<file path=customXml/itemProps3.xml><?xml version="1.0" encoding="utf-8"?>
<ds:datastoreItem xmlns:ds="http://schemas.openxmlformats.org/officeDocument/2006/customXml" ds:itemID="{655B88E1-2A68-48F2-BF02-55881FFAEF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012d27-4ef9-40c1-a1ee-8e2063b03052"/>
    <ds:schemaRef ds:uri="1e15fd22-fe2b-42d4-981a-d5a6c9d23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Pontos de Controle_CidadES</vt:lpstr>
      <vt:lpstr>MODELOS</vt:lpstr>
      <vt:lpstr>MODELO Crédito Adicional</vt:lpstr>
    </vt:vector>
  </TitlesOfParts>
  <Manager/>
  <Company>TCE-ES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TCE-ES</dc:creator>
  <cp:keywords/>
  <dc:description/>
  <cp:lastModifiedBy>Patrick Zanoni</cp:lastModifiedBy>
  <cp:revision/>
  <dcterms:created xsi:type="dcterms:W3CDTF">2020-04-24T13:31:38Z</dcterms:created>
  <dcterms:modified xsi:type="dcterms:W3CDTF">2025-07-21T14:53:00Z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Order">
    <vt:r8>2211800</vt:r8>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