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tceesgovbr.sharepoint.com/sites/teams-ComissaoPCA/Documentos Compartilhados/General/Contas_Municípios/Cadastros_Contabeis/02-Ementario da Receita/Exercício 2024/"/>
    </mc:Choice>
  </mc:AlternateContent>
  <xr:revisionPtr revIDLastSave="278" documentId="13_ncr:1_{7BA35A65-5633-492E-A8DF-F78D68C978D2}" xr6:coauthVersionLast="47" xr6:coauthVersionMax="47" xr10:uidLastSave="{57E7B365-32E3-420F-8490-3ED00FA96A93}"/>
  <bookViews>
    <workbookView xWindow="-120" yWindow="-120" windowWidth="20730" windowHeight="11040" xr2:uid="{00000000-000D-0000-FFFF-FFFF00000000}"/>
  </bookViews>
  <sheets>
    <sheet name="ER_2024" sheetId="36" r:id="rId1"/>
    <sheet name="TIPOS DA RECEITA" sheetId="37" r:id="rId2"/>
  </sheets>
  <definedNames>
    <definedName name="_xlnm._FilterDatabase" localSheetId="0" hidden="1">ER_2024!$A$2:$R$610</definedName>
    <definedName name="OLE_LINK1" localSheetId="0">ER_2024!$B$609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36" l="1"/>
  <c r="H36" i="36"/>
  <c r="G36" i="36"/>
  <c r="E36" i="36"/>
  <c r="D36" i="36"/>
  <c r="C36" i="36"/>
  <c r="B36" i="36"/>
  <c r="H391" i="36" l="1"/>
  <c r="G391" i="36"/>
  <c r="F391" i="36"/>
  <c r="E391" i="36"/>
  <c r="D391" i="36"/>
  <c r="C391" i="36"/>
  <c r="B391" i="36"/>
  <c r="H231" i="36"/>
  <c r="G231" i="36"/>
  <c r="F231" i="36"/>
  <c r="E231" i="36"/>
  <c r="D231" i="36"/>
  <c r="C231" i="36"/>
  <c r="B231" i="36"/>
  <c r="H106" i="36"/>
  <c r="G106" i="36"/>
  <c r="F106" i="36"/>
  <c r="E106" i="36"/>
  <c r="D106" i="36"/>
  <c r="C106" i="36"/>
  <c r="B106" i="36"/>
  <c r="H105" i="36"/>
  <c r="G105" i="36"/>
  <c r="F105" i="36"/>
  <c r="E105" i="36"/>
  <c r="D105" i="36"/>
  <c r="C105" i="36"/>
  <c r="B105" i="36"/>
  <c r="H104" i="36"/>
  <c r="G104" i="36"/>
  <c r="F104" i="36"/>
  <c r="E104" i="36"/>
  <c r="D104" i="36"/>
  <c r="C104" i="36"/>
  <c r="B104" i="36"/>
  <c r="H324" i="36" l="1"/>
  <c r="G324" i="36"/>
  <c r="F324" i="36"/>
  <c r="E324" i="36"/>
  <c r="D324" i="36"/>
  <c r="C324" i="36"/>
  <c r="B324" i="36"/>
  <c r="H300" i="36"/>
  <c r="G300" i="36"/>
  <c r="F300" i="36"/>
  <c r="E300" i="36"/>
  <c r="D300" i="36"/>
  <c r="C300" i="36"/>
  <c r="B300" i="36"/>
  <c r="H299" i="36"/>
  <c r="G299" i="36"/>
  <c r="F299" i="36"/>
  <c r="E299" i="36"/>
  <c r="D299" i="36"/>
  <c r="C299" i="36"/>
  <c r="B299" i="36"/>
  <c r="H197" i="36"/>
  <c r="G197" i="36"/>
  <c r="F197" i="36"/>
  <c r="E197" i="36"/>
  <c r="D197" i="36"/>
  <c r="C197" i="36"/>
  <c r="B197" i="36"/>
  <c r="H196" i="36"/>
  <c r="G196" i="36"/>
  <c r="F196" i="36"/>
  <c r="E196" i="36"/>
  <c r="D196" i="36"/>
  <c r="C196" i="36"/>
  <c r="B196" i="36"/>
  <c r="F297" i="36" l="1"/>
  <c r="H297" i="36"/>
  <c r="G297" i="36"/>
  <c r="E297" i="36"/>
  <c r="D297" i="36"/>
  <c r="C297" i="36"/>
  <c r="B297" i="36"/>
  <c r="H298" i="36"/>
  <c r="G298" i="36"/>
  <c r="F298" i="36"/>
  <c r="E298" i="36"/>
  <c r="D298" i="36"/>
  <c r="C298" i="36"/>
  <c r="B298" i="36"/>
  <c r="H415" i="36" l="1"/>
  <c r="G415" i="36"/>
  <c r="F415" i="36"/>
  <c r="E415" i="36"/>
  <c r="D415" i="36"/>
  <c r="C415" i="36"/>
  <c r="B415" i="36"/>
  <c r="H414" i="36"/>
  <c r="G414" i="36"/>
  <c r="F414" i="36"/>
  <c r="E414" i="36"/>
  <c r="D414" i="36"/>
  <c r="C414" i="36"/>
  <c r="B414" i="36"/>
  <c r="H450" i="36"/>
  <c r="G450" i="36"/>
  <c r="F450" i="36"/>
  <c r="E450" i="36"/>
  <c r="D450" i="36"/>
  <c r="C450" i="36"/>
  <c r="B450" i="36"/>
  <c r="H449" i="36"/>
  <c r="G449" i="36"/>
  <c r="F449" i="36"/>
  <c r="E449" i="36"/>
  <c r="D449" i="36"/>
  <c r="C449" i="36"/>
  <c r="B449" i="36"/>
  <c r="H448" i="36"/>
  <c r="G448" i="36"/>
  <c r="F448" i="36"/>
  <c r="E448" i="36"/>
  <c r="D448" i="36"/>
  <c r="C448" i="36"/>
  <c r="B448" i="36"/>
  <c r="H398" i="36"/>
  <c r="G398" i="36"/>
  <c r="F398" i="36"/>
  <c r="E398" i="36"/>
  <c r="D398" i="36"/>
  <c r="C398" i="36"/>
  <c r="B398" i="36"/>
  <c r="H397" i="36"/>
  <c r="G397" i="36"/>
  <c r="F397" i="36"/>
  <c r="E397" i="36"/>
  <c r="D397" i="36"/>
  <c r="C397" i="36"/>
  <c r="B397" i="36"/>
  <c r="H396" i="36"/>
  <c r="G396" i="36"/>
  <c r="F396" i="36"/>
  <c r="E396" i="36"/>
  <c r="D396" i="36"/>
  <c r="C396" i="36"/>
  <c r="B396" i="36"/>
  <c r="H380" i="36"/>
  <c r="G380" i="36"/>
  <c r="F380" i="36"/>
  <c r="E380" i="36"/>
  <c r="D380" i="36"/>
  <c r="C380" i="36"/>
  <c r="B380" i="36"/>
  <c r="H296" i="36"/>
  <c r="G296" i="36"/>
  <c r="F296" i="36"/>
  <c r="E296" i="36"/>
  <c r="D296" i="36"/>
  <c r="C296" i="36"/>
  <c r="B296" i="36"/>
  <c r="H548" i="36"/>
  <c r="G548" i="36"/>
  <c r="F548" i="36"/>
  <c r="E548" i="36"/>
  <c r="D548" i="36"/>
  <c r="C548" i="36"/>
  <c r="B548" i="36"/>
  <c r="H547" i="36"/>
  <c r="G547" i="36"/>
  <c r="F547" i="36"/>
  <c r="E547" i="36"/>
  <c r="D547" i="36"/>
  <c r="C547" i="36"/>
  <c r="B547" i="36"/>
  <c r="H546" i="36"/>
  <c r="G546" i="36"/>
  <c r="F546" i="36"/>
  <c r="E546" i="36"/>
  <c r="D546" i="36"/>
  <c r="C546" i="36"/>
  <c r="B546" i="36"/>
  <c r="H545" i="36"/>
  <c r="G545" i="36"/>
  <c r="F545" i="36"/>
  <c r="E545" i="36"/>
  <c r="D545" i="36"/>
  <c r="C545" i="36"/>
  <c r="B545" i="36"/>
  <c r="H544" i="36"/>
  <c r="G544" i="36"/>
  <c r="F544" i="36"/>
  <c r="E544" i="36"/>
  <c r="D544" i="36"/>
  <c r="C544" i="36"/>
  <c r="B544" i="36"/>
  <c r="H416" i="36"/>
  <c r="G416" i="36"/>
  <c r="F416" i="36"/>
  <c r="E416" i="36"/>
  <c r="D416" i="36"/>
  <c r="C416" i="36"/>
  <c r="B416" i="36"/>
  <c r="H241" i="36"/>
  <c r="G241" i="36"/>
  <c r="F241" i="36"/>
  <c r="E241" i="36"/>
  <c r="D241" i="36"/>
  <c r="C241" i="36"/>
  <c r="B241" i="36"/>
  <c r="H218" i="36"/>
  <c r="G218" i="36"/>
  <c r="F218" i="36"/>
  <c r="E218" i="36"/>
  <c r="D218" i="36"/>
  <c r="C218" i="36"/>
  <c r="B218" i="36"/>
  <c r="H217" i="36"/>
  <c r="G217" i="36"/>
  <c r="F217" i="36"/>
  <c r="E217" i="36"/>
  <c r="D217" i="36"/>
  <c r="C217" i="36"/>
  <c r="B217" i="36"/>
  <c r="H216" i="36"/>
  <c r="G216" i="36"/>
  <c r="F216" i="36"/>
  <c r="E216" i="36"/>
  <c r="D216" i="36"/>
  <c r="C216" i="36"/>
  <c r="B216" i="36"/>
  <c r="H215" i="36"/>
  <c r="G215" i="36"/>
  <c r="F215" i="36"/>
  <c r="E215" i="36"/>
  <c r="D215" i="36"/>
  <c r="C215" i="36"/>
  <c r="B215" i="36"/>
  <c r="H214" i="36"/>
  <c r="G214" i="36"/>
  <c r="F214" i="36"/>
  <c r="E214" i="36"/>
  <c r="D214" i="36"/>
  <c r="C214" i="36"/>
  <c r="B214" i="36"/>
  <c r="H213" i="36"/>
  <c r="G213" i="36"/>
  <c r="F213" i="36"/>
  <c r="E213" i="36"/>
  <c r="D213" i="36"/>
  <c r="C213" i="36"/>
  <c r="B213" i="36"/>
  <c r="H192" i="36"/>
  <c r="G192" i="36"/>
  <c r="F192" i="36"/>
  <c r="E192" i="36"/>
  <c r="D192" i="36"/>
  <c r="C192" i="36"/>
  <c r="B192" i="36"/>
  <c r="H191" i="36"/>
  <c r="G191" i="36"/>
  <c r="F191" i="36"/>
  <c r="E191" i="36"/>
  <c r="D191" i="36"/>
  <c r="C191" i="36"/>
  <c r="B191" i="36"/>
  <c r="H158" i="36" l="1"/>
  <c r="G158" i="36"/>
  <c r="F158" i="36"/>
  <c r="E158" i="36"/>
  <c r="D158" i="36"/>
  <c r="C158" i="36"/>
  <c r="B158" i="36"/>
  <c r="H157" i="36"/>
  <c r="G157" i="36"/>
  <c r="F157" i="36"/>
  <c r="E157" i="36"/>
  <c r="D157" i="36"/>
  <c r="C157" i="36"/>
  <c r="B157" i="36"/>
  <c r="H543" i="36" l="1"/>
  <c r="G543" i="36"/>
  <c r="F543" i="36"/>
  <c r="E543" i="36"/>
  <c r="D543" i="36"/>
  <c r="C543" i="36"/>
  <c r="B543" i="36"/>
  <c r="G374" i="36" l="1"/>
  <c r="F374" i="36"/>
  <c r="H374" i="36"/>
  <c r="E374" i="36"/>
  <c r="D374" i="36"/>
  <c r="C374" i="36"/>
  <c r="B374" i="36"/>
  <c r="H592" i="36" l="1"/>
  <c r="G592" i="36"/>
  <c r="F592" i="36"/>
  <c r="E592" i="36"/>
  <c r="D592" i="36"/>
  <c r="C592" i="36"/>
  <c r="B592" i="36"/>
  <c r="H587" i="36"/>
  <c r="G587" i="36"/>
  <c r="F587" i="36"/>
  <c r="E587" i="36"/>
  <c r="D587" i="36"/>
  <c r="C587" i="36"/>
  <c r="B587" i="36"/>
  <c r="H579" i="36"/>
  <c r="G579" i="36"/>
  <c r="F579" i="36"/>
  <c r="E579" i="36"/>
  <c r="D579" i="36"/>
  <c r="C579" i="36"/>
  <c r="B579" i="36"/>
  <c r="H571" i="36"/>
  <c r="G571" i="36"/>
  <c r="F571" i="36"/>
  <c r="E571" i="36"/>
  <c r="D571" i="36"/>
  <c r="C571" i="36"/>
  <c r="B571" i="36"/>
  <c r="H559" i="36"/>
  <c r="G559" i="36"/>
  <c r="F559" i="36"/>
  <c r="E559" i="36"/>
  <c r="D559" i="36"/>
  <c r="C559" i="36"/>
  <c r="B559" i="36"/>
  <c r="H540" i="36"/>
  <c r="G540" i="36"/>
  <c r="F540" i="36"/>
  <c r="E540" i="36"/>
  <c r="D540" i="36"/>
  <c r="C540" i="36"/>
  <c r="B540" i="36"/>
  <c r="H332" i="36"/>
  <c r="G332" i="36"/>
  <c r="F332" i="36"/>
  <c r="E332" i="36"/>
  <c r="D332" i="36"/>
  <c r="C332" i="36"/>
  <c r="B332" i="36"/>
  <c r="H323" i="36"/>
  <c r="G323" i="36"/>
  <c r="F323" i="36"/>
  <c r="E323" i="36"/>
  <c r="D323" i="36"/>
  <c r="C323" i="36"/>
  <c r="B323" i="36"/>
  <c r="H319" i="36"/>
  <c r="G319" i="36"/>
  <c r="F319" i="36"/>
  <c r="E319" i="36"/>
  <c r="D319" i="36"/>
  <c r="C319" i="36"/>
  <c r="B319" i="36"/>
  <c r="H313" i="36"/>
  <c r="G313" i="36"/>
  <c r="F313" i="36"/>
  <c r="E313" i="36"/>
  <c r="D313" i="36"/>
  <c r="C313" i="36"/>
  <c r="B313" i="36"/>
  <c r="H312" i="36"/>
  <c r="G312" i="36"/>
  <c r="F312" i="36"/>
  <c r="E312" i="36"/>
  <c r="D312" i="36"/>
  <c r="C312" i="36"/>
  <c r="B312" i="36"/>
  <c r="H311" i="36"/>
  <c r="G311" i="36"/>
  <c r="F311" i="36"/>
  <c r="E311" i="36"/>
  <c r="D311" i="36"/>
  <c r="C311" i="36"/>
  <c r="B311" i="36"/>
  <c r="B310" i="36"/>
  <c r="C310" i="36"/>
  <c r="D310" i="36"/>
  <c r="E310" i="36"/>
  <c r="F310" i="36"/>
  <c r="G310" i="36"/>
  <c r="H310" i="36"/>
  <c r="H295" i="36"/>
  <c r="G295" i="36"/>
  <c r="F295" i="36"/>
  <c r="E295" i="36"/>
  <c r="D295" i="36"/>
  <c r="C295" i="36"/>
  <c r="B295" i="36"/>
  <c r="H294" i="36"/>
  <c r="G294" i="36"/>
  <c r="F294" i="36"/>
  <c r="E294" i="36"/>
  <c r="D294" i="36"/>
  <c r="C294" i="36"/>
  <c r="B294" i="36"/>
  <c r="H285" i="36"/>
  <c r="G285" i="36"/>
  <c r="F285" i="36"/>
  <c r="E285" i="36"/>
  <c r="D285" i="36"/>
  <c r="C285" i="36"/>
  <c r="B285" i="36"/>
  <c r="H276" i="36"/>
  <c r="G276" i="36"/>
  <c r="F276" i="36"/>
  <c r="E276" i="36"/>
  <c r="D276" i="36"/>
  <c r="C276" i="36"/>
  <c r="B276" i="36"/>
  <c r="H232" i="36"/>
  <c r="G232" i="36"/>
  <c r="F232" i="36"/>
  <c r="E232" i="36"/>
  <c r="D232" i="36"/>
  <c r="C232" i="36"/>
  <c r="B232" i="36"/>
  <c r="H25" i="36"/>
  <c r="G25" i="36"/>
  <c r="F25" i="36"/>
  <c r="E25" i="36"/>
  <c r="D25" i="36"/>
  <c r="C25" i="36"/>
  <c r="B25" i="36"/>
  <c r="H409" i="36" l="1"/>
  <c r="G409" i="36"/>
  <c r="F409" i="36"/>
  <c r="E409" i="36"/>
  <c r="D409" i="36"/>
  <c r="C409" i="36"/>
  <c r="B409" i="36"/>
  <c r="D115" i="36"/>
  <c r="B420" i="36" l="1"/>
  <c r="C420" i="36"/>
  <c r="D420" i="36"/>
  <c r="E420" i="36"/>
  <c r="F420" i="36"/>
  <c r="G420" i="36"/>
  <c r="H420" i="36"/>
  <c r="H454" i="36" l="1"/>
  <c r="G454" i="36"/>
  <c r="F454" i="36"/>
  <c r="E454" i="36"/>
  <c r="D454" i="36"/>
  <c r="C454" i="36"/>
  <c r="B454" i="36"/>
  <c r="H453" i="36"/>
  <c r="G453" i="36"/>
  <c r="F453" i="36"/>
  <c r="E453" i="36"/>
  <c r="D453" i="36"/>
  <c r="C453" i="36"/>
  <c r="B453" i="36"/>
  <c r="H452" i="36"/>
  <c r="G452" i="36"/>
  <c r="F452" i="36"/>
  <c r="E452" i="36"/>
  <c r="D452" i="36"/>
  <c r="C452" i="36"/>
  <c r="B452" i="36"/>
  <c r="H451" i="36"/>
  <c r="G451" i="36"/>
  <c r="F451" i="36"/>
  <c r="E451" i="36"/>
  <c r="D451" i="36"/>
  <c r="C451" i="36"/>
  <c r="B451" i="36"/>
  <c r="H447" i="36"/>
  <c r="G447" i="36"/>
  <c r="F447" i="36"/>
  <c r="E447" i="36"/>
  <c r="D447" i="36"/>
  <c r="C447" i="36"/>
  <c r="B447" i="36"/>
  <c r="H446" i="36"/>
  <c r="G446" i="36"/>
  <c r="F446" i="36"/>
  <c r="E446" i="36"/>
  <c r="D446" i="36"/>
  <c r="C446" i="36"/>
  <c r="B446" i="36"/>
  <c r="H419" i="36"/>
  <c r="G419" i="36"/>
  <c r="F419" i="36"/>
  <c r="E419" i="36"/>
  <c r="D419" i="36"/>
  <c r="C419" i="36"/>
  <c r="B419" i="36"/>
  <c r="H413" i="36"/>
  <c r="G413" i="36"/>
  <c r="F413" i="36"/>
  <c r="E413" i="36"/>
  <c r="D413" i="36"/>
  <c r="C413" i="36"/>
  <c r="B413" i="36"/>
  <c r="H412" i="36"/>
  <c r="G412" i="36"/>
  <c r="F412" i="36"/>
  <c r="E412" i="36"/>
  <c r="D412" i="36"/>
  <c r="C412" i="36"/>
  <c r="B412" i="36"/>
  <c r="H405" i="36"/>
  <c r="G405" i="36"/>
  <c r="F405" i="36"/>
  <c r="E405" i="36"/>
  <c r="D405" i="36"/>
  <c r="C405" i="36"/>
  <c r="B405" i="36"/>
  <c r="H404" i="36"/>
  <c r="G404" i="36"/>
  <c r="F404" i="36"/>
  <c r="E404" i="36"/>
  <c r="D404" i="36"/>
  <c r="C404" i="36"/>
  <c r="B404" i="36"/>
  <c r="H403" i="36"/>
  <c r="G403" i="36"/>
  <c r="F403" i="36"/>
  <c r="E403" i="36"/>
  <c r="D403" i="36"/>
  <c r="C403" i="36"/>
  <c r="B403" i="36"/>
  <c r="H210" i="36"/>
  <c r="G210" i="36"/>
  <c r="F210" i="36"/>
  <c r="E210" i="36"/>
  <c r="D210" i="36"/>
  <c r="C210" i="36"/>
  <c r="B210" i="36"/>
  <c r="H116" i="36"/>
  <c r="G116" i="36"/>
  <c r="F116" i="36"/>
  <c r="E116" i="36"/>
  <c r="D116" i="36"/>
  <c r="C116" i="36"/>
  <c r="B116" i="36"/>
  <c r="H115" i="36"/>
  <c r="G115" i="36"/>
  <c r="F115" i="36"/>
  <c r="E115" i="36"/>
  <c r="C115" i="36"/>
  <c r="B115" i="36"/>
  <c r="H114" i="36"/>
  <c r="G114" i="36"/>
  <c r="F114" i="36"/>
  <c r="E114" i="36"/>
  <c r="D114" i="36"/>
  <c r="C114" i="36"/>
  <c r="B114" i="36"/>
  <c r="H113" i="36"/>
  <c r="G113" i="36"/>
  <c r="F113" i="36"/>
  <c r="E113" i="36"/>
  <c r="D113" i="36"/>
  <c r="C113" i="36"/>
  <c r="B113" i="36"/>
  <c r="H112" i="36"/>
  <c r="G112" i="36"/>
  <c r="F112" i="36"/>
  <c r="E112" i="36"/>
  <c r="D112" i="36"/>
  <c r="C112" i="36"/>
  <c r="B112" i="36"/>
  <c r="H111" i="36"/>
  <c r="G111" i="36"/>
  <c r="F111" i="36"/>
  <c r="E111" i="36"/>
  <c r="D111" i="36"/>
  <c r="C111" i="36"/>
  <c r="B111" i="36"/>
  <c r="H110" i="36"/>
  <c r="G110" i="36"/>
  <c r="F110" i="36"/>
  <c r="E110" i="36"/>
  <c r="D110" i="36"/>
  <c r="C110" i="36"/>
  <c r="B110" i="36"/>
  <c r="H301" i="36" l="1"/>
  <c r="G301" i="36"/>
  <c r="F301" i="36"/>
  <c r="E301" i="36"/>
  <c r="D301" i="36"/>
  <c r="C301" i="36"/>
  <c r="B301" i="36"/>
  <c r="H325" i="36"/>
  <c r="G325" i="36"/>
  <c r="F325" i="36"/>
  <c r="E325" i="36"/>
  <c r="D325" i="36"/>
  <c r="C325" i="36"/>
  <c r="B325" i="36"/>
  <c r="H542" i="36"/>
  <c r="G542" i="36"/>
  <c r="F542" i="36"/>
  <c r="E542" i="36"/>
  <c r="D542" i="36"/>
  <c r="C542" i="36"/>
  <c r="B542" i="36"/>
  <c r="H471" i="36" l="1"/>
  <c r="G471" i="36"/>
  <c r="F471" i="36"/>
  <c r="E471" i="36"/>
  <c r="D471" i="36"/>
  <c r="C471" i="36"/>
  <c r="B471" i="36"/>
  <c r="H359" i="36"/>
  <c r="G359" i="36"/>
  <c r="F359" i="36"/>
  <c r="E359" i="36"/>
  <c r="D359" i="36"/>
  <c r="C359" i="36"/>
  <c r="B359" i="36"/>
  <c r="H358" i="36"/>
  <c r="G358" i="36"/>
  <c r="F358" i="36"/>
  <c r="E358" i="36"/>
  <c r="D358" i="36"/>
  <c r="C358" i="36"/>
  <c r="B358" i="36"/>
  <c r="H357" i="36"/>
  <c r="G357" i="36"/>
  <c r="F357" i="36"/>
  <c r="E357" i="36"/>
  <c r="D357" i="36"/>
  <c r="C357" i="36"/>
  <c r="B357" i="36"/>
  <c r="H356" i="36"/>
  <c r="G356" i="36"/>
  <c r="F356" i="36"/>
  <c r="E356" i="36"/>
  <c r="D356" i="36"/>
  <c r="C356" i="36"/>
  <c r="B356" i="36"/>
  <c r="H345" i="36"/>
  <c r="G345" i="36"/>
  <c r="F345" i="36"/>
  <c r="E345" i="36"/>
  <c r="D345" i="36"/>
  <c r="C345" i="36"/>
  <c r="B345" i="36"/>
  <c r="H344" i="36"/>
  <c r="G344" i="36"/>
  <c r="F344" i="36"/>
  <c r="E344" i="36"/>
  <c r="D344" i="36"/>
  <c r="C344" i="36"/>
  <c r="B344" i="36"/>
  <c r="H335" i="36"/>
  <c r="G335" i="36"/>
  <c r="F335" i="36"/>
  <c r="E335" i="36"/>
  <c r="D335" i="36"/>
  <c r="C335" i="36"/>
  <c r="B335" i="36"/>
  <c r="H172" i="36" l="1"/>
  <c r="G172" i="36"/>
  <c r="F172" i="36"/>
  <c r="E172" i="36"/>
  <c r="D172" i="36"/>
  <c r="C172" i="36"/>
  <c r="B172" i="36"/>
  <c r="H171" i="36"/>
  <c r="G171" i="36"/>
  <c r="F171" i="36"/>
  <c r="E171" i="36"/>
  <c r="D171" i="36"/>
  <c r="C171" i="36"/>
  <c r="B171" i="36"/>
  <c r="H170" i="36"/>
  <c r="G170" i="36"/>
  <c r="F170" i="36"/>
  <c r="E170" i="36"/>
  <c r="D170" i="36"/>
  <c r="C170" i="36"/>
  <c r="B170" i="36"/>
  <c r="H169" i="36"/>
  <c r="G169" i="36"/>
  <c r="F169" i="36"/>
  <c r="E169" i="36"/>
  <c r="D169" i="36"/>
  <c r="C169" i="36"/>
  <c r="B169" i="36"/>
  <c r="H166" i="36"/>
  <c r="G166" i="36"/>
  <c r="F166" i="36"/>
  <c r="E166" i="36"/>
  <c r="D166" i="36"/>
  <c r="C166" i="36"/>
  <c r="B166" i="36"/>
  <c r="H140" i="36" l="1"/>
  <c r="G140" i="36"/>
  <c r="F140" i="36"/>
  <c r="E140" i="36"/>
  <c r="D140" i="36"/>
  <c r="C140" i="36"/>
  <c r="B140" i="36"/>
  <c r="H138" i="36"/>
  <c r="G138" i="36"/>
  <c r="F138" i="36"/>
  <c r="E138" i="36"/>
  <c r="D138" i="36"/>
  <c r="C138" i="36"/>
  <c r="B138" i="36"/>
  <c r="H137" i="36"/>
  <c r="G137" i="36"/>
  <c r="F137" i="36"/>
  <c r="E137" i="36"/>
  <c r="D137" i="36"/>
  <c r="C137" i="36"/>
  <c r="B137" i="36"/>
  <c r="H136" i="36"/>
  <c r="G136" i="36"/>
  <c r="F136" i="36"/>
  <c r="E136" i="36"/>
  <c r="D136" i="36"/>
  <c r="C136" i="36"/>
  <c r="B136" i="36"/>
  <c r="H135" i="36"/>
  <c r="G135" i="36"/>
  <c r="F135" i="36"/>
  <c r="E135" i="36"/>
  <c r="D135" i="36"/>
  <c r="C135" i="36"/>
  <c r="B135" i="36"/>
  <c r="H134" i="36"/>
  <c r="G134" i="36"/>
  <c r="F134" i="36"/>
  <c r="E134" i="36"/>
  <c r="D134" i="36"/>
  <c r="C134" i="36"/>
  <c r="B134" i="36"/>
  <c r="H133" i="36"/>
  <c r="G133" i="36"/>
  <c r="F133" i="36"/>
  <c r="E133" i="36"/>
  <c r="D133" i="36"/>
  <c r="C133" i="36"/>
  <c r="B133" i="36"/>
  <c r="H62" i="36"/>
  <c r="G62" i="36"/>
  <c r="F62" i="36"/>
  <c r="E62" i="36"/>
  <c r="D62" i="36"/>
  <c r="C62" i="36"/>
  <c r="B62" i="36"/>
  <c r="H607" i="36" l="1"/>
  <c r="G607" i="36"/>
  <c r="F607" i="36"/>
  <c r="E607" i="36"/>
  <c r="D607" i="36"/>
  <c r="C607" i="36"/>
  <c r="B607" i="36"/>
  <c r="H603" i="36"/>
  <c r="G603" i="36"/>
  <c r="F603" i="36"/>
  <c r="E603" i="36"/>
  <c r="D603" i="36"/>
  <c r="C603" i="36"/>
  <c r="B603" i="36"/>
  <c r="H602" i="36"/>
  <c r="G602" i="36"/>
  <c r="F602" i="36"/>
  <c r="E602" i="36"/>
  <c r="D602" i="36"/>
  <c r="C602" i="36"/>
  <c r="B602" i="36"/>
  <c r="H600" i="36"/>
  <c r="G600" i="36"/>
  <c r="F600" i="36"/>
  <c r="E600" i="36"/>
  <c r="D600" i="36"/>
  <c r="C600" i="36"/>
  <c r="B600" i="36"/>
  <c r="H599" i="36"/>
  <c r="G599" i="36"/>
  <c r="F599" i="36"/>
  <c r="E599" i="36"/>
  <c r="D599" i="36"/>
  <c r="C599" i="36"/>
  <c r="B599" i="36"/>
  <c r="H596" i="36"/>
  <c r="G596" i="36"/>
  <c r="F596" i="36"/>
  <c r="E596" i="36"/>
  <c r="D596" i="36"/>
  <c r="C596" i="36"/>
  <c r="B596" i="36"/>
  <c r="H595" i="36"/>
  <c r="G595" i="36"/>
  <c r="F595" i="36"/>
  <c r="E595" i="36"/>
  <c r="D595" i="36"/>
  <c r="C595" i="36"/>
  <c r="B595" i="36"/>
  <c r="H594" i="36"/>
  <c r="G594" i="36"/>
  <c r="F594" i="36"/>
  <c r="E594" i="36"/>
  <c r="D594" i="36"/>
  <c r="C594" i="36"/>
  <c r="B594" i="36"/>
  <c r="H593" i="36"/>
  <c r="G593" i="36"/>
  <c r="F593" i="36"/>
  <c r="E593" i="36"/>
  <c r="D593" i="36"/>
  <c r="C593" i="36"/>
  <c r="B593" i="36"/>
  <c r="H582" i="36"/>
  <c r="G582" i="36"/>
  <c r="F582" i="36"/>
  <c r="E582" i="36"/>
  <c r="D582" i="36"/>
  <c r="C582" i="36"/>
  <c r="B582" i="36"/>
  <c r="H581" i="36"/>
  <c r="G581" i="36"/>
  <c r="F581" i="36"/>
  <c r="E581" i="36"/>
  <c r="D581" i="36"/>
  <c r="C581" i="36"/>
  <c r="B581" i="36"/>
  <c r="H574" i="36"/>
  <c r="G574" i="36"/>
  <c r="F574" i="36"/>
  <c r="E574" i="36"/>
  <c r="D574" i="36"/>
  <c r="C574" i="36"/>
  <c r="B574" i="36"/>
  <c r="H563" i="36"/>
  <c r="G563" i="36"/>
  <c r="F563" i="36"/>
  <c r="E563" i="36"/>
  <c r="D563" i="36"/>
  <c r="C563" i="36"/>
  <c r="B563" i="36"/>
  <c r="H549" i="36"/>
  <c r="G549" i="36"/>
  <c r="F549" i="36"/>
  <c r="E549" i="36"/>
  <c r="D549" i="36"/>
  <c r="C549" i="36"/>
  <c r="B549" i="36"/>
  <c r="H541" i="36"/>
  <c r="G541" i="36"/>
  <c r="F541" i="36"/>
  <c r="E541" i="36"/>
  <c r="D541" i="36"/>
  <c r="C541" i="36"/>
  <c r="B541" i="36"/>
  <c r="H508" i="36"/>
  <c r="G508" i="36"/>
  <c r="F508" i="36"/>
  <c r="E508" i="36"/>
  <c r="D508" i="36"/>
  <c r="C508" i="36"/>
  <c r="B508" i="36"/>
  <c r="H507" i="36"/>
  <c r="G507" i="36"/>
  <c r="F507" i="36"/>
  <c r="E507" i="36"/>
  <c r="D507" i="36"/>
  <c r="C507" i="36"/>
  <c r="B507" i="36"/>
  <c r="H506" i="36"/>
  <c r="G506" i="36"/>
  <c r="F506" i="36"/>
  <c r="E506" i="36"/>
  <c r="D506" i="36"/>
  <c r="C506" i="36"/>
  <c r="B506" i="36"/>
  <c r="H505" i="36"/>
  <c r="G505" i="36"/>
  <c r="F505" i="36"/>
  <c r="E505" i="36"/>
  <c r="D505" i="36"/>
  <c r="C505" i="36"/>
  <c r="B505" i="36"/>
  <c r="H504" i="36"/>
  <c r="G504" i="36"/>
  <c r="F504" i="36"/>
  <c r="E504" i="36"/>
  <c r="D504" i="36"/>
  <c r="C504" i="36"/>
  <c r="B504" i="36"/>
  <c r="H503" i="36"/>
  <c r="G503" i="36"/>
  <c r="F503" i="36"/>
  <c r="E503" i="36"/>
  <c r="D503" i="36"/>
  <c r="C503" i="36"/>
  <c r="B503" i="36"/>
  <c r="H501" i="36"/>
  <c r="G501" i="36"/>
  <c r="F501" i="36"/>
  <c r="E501" i="36"/>
  <c r="D501" i="36"/>
  <c r="C501" i="36"/>
  <c r="B501" i="36"/>
  <c r="H500" i="36"/>
  <c r="G500" i="36"/>
  <c r="F500" i="36"/>
  <c r="E500" i="36"/>
  <c r="D500" i="36"/>
  <c r="C500" i="36"/>
  <c r="B500" i="36"/>
  <c r="H498" i="36"/>
  <c r="G498" i="36"/>
  <c r="F498" i="36"/>
  <c r="E498" i="36"/>
  <c r="D498" i="36"/>
  <c r="C498" i="36"/>
  <c r="B498" i="36"/>
  <c r="H496" i="36"/>
  <c r="G496" i="36"/>
  <c r="F496" i="36"/>
  <c r="E496" i="36"/>
  <c r="D496" i="36"/>
  <c r="C496" i="36"/>
  <c r="B496" i="36"/>
  <c r="H497" i="36"/>
  <c r="G497" i="36"/>
  <c r="F497" i="36"/>
  <c r="E497" i="36"/>
  <c r="D497" i="36"/>
  <c r="C497" i="36"/>
  <c r="B497" i="36"/>
  <c r="H494" i="36"/>
  <c r="G494" i="36"/>
  <c r="F494" i="36"/>
  <c r="E494" i="36"/>
  <c r="D494" i="36"/>
  <c r="C494" i="36"/>
  <c r="B494" i="36"/>
  <c r="H490" i="36"/>
  <c r="G490" i="36"/>
  <c r="F490" i="36"/>
  <c r="E490" i="36"/>
  <c r="D490" i="36"/>
  <c r="C490" i="36"/>
  <c r="B490" i="36"/>
  <c r="H489" i="36"/>
  <c r="G489" i="36"/>
  <c r="F489" i="36"/>
  <c r="E489" i="36"/>
  <c r="D489" i="36"/>
  <c r="C489" i="36"/>
  <c r="B489" i="36"/>
  <c r="H485" i="36"/>
  <c r="G485" i="36"/>
  <c r="F485" i="36"/>
  <c r="E485" i="36"/>
  <c r="D485" i="36"/>
  <c r="C485" i="36"/>
  <c r="B485" i="36"/>
  <c r="H477" i="36"/>
  <c r="G477" i="36"/>
  <c r="F477" i="36"/>
  <c r="E477" i="36"/>
  <c r="D477" i="36"/>
  <c r="C477" i="36"/>
  <c r="B477" i="36"/>
  <c r="H475" i="36"/>
  <c r="G475" i="36"/>
  <c r="F475" i="36"/>
  <c r="E475" i="36"/>
  <c r="D475" i="36"/>
  <c r="C475" i="36"/>
  <c r="B475" i="36"/>
  <c r="H474" i="36"/>
  <c r="G474" i="36"/>
  <c r="F474" i="36"/>
  <c r="E474" i="36"/>
  <c r="D474" i="36"/>
  <c r="C474" i="36"/>
  <c r="B474" i="36"/>
  <c r="H462" i="36"/>
  <c r="G462" i="36"/>
  <c r="F462" i="36"/>
  <c r="E462" i="36"/>
  <c r="D462" i="36"/>
  <c r="C462" i="36"/>
  <c r="B462" i="36"/>
  <c r="H460" i="36"/>
  <c r="G460" i="36"/>
  <c r="F460" i="36"/>
  <c r="E460" i="36"/>
  <c r="D460" i="36"/>
  <c r="C460" i="36"/>
  <c r="B460" i="36"/>
  <c r="H459" i="36"/>
  <c r="G459" i="36"/>
  <c r="F459" i="36"/>
  <c r="E459" i="36"/>
  <c r="D459" i="36"/>
  <c r="C459" i="36"/>
  <c r="B459" i="36"/>
  <c r="H445" i="36"/>
  <c r="G445" i="36"/>
  <c r="F445" i="36"/>
  <c r="E445" i="36"/>
  <c r="D445" i="36"/>
  <c r="C445" i="36"/>
  <c r="B445" i="36"/>
  <c r="H444" i="36"/>
  <c r="G444" i="36"/>
  <c r="F444" i="36"/>
  <c r="E444" i="36"/>
  <c r="D444" i="36"/>
  <c r="C444" i="36"/>
  <c r="B444" i="36"/>
  <c r="H443" i="36"/>
  <c r="G443" i="36"/>
  <c r="F443" i="36"/>
  <c r="E443" i="36"/>
  <c r="D443" i="36"/>
  <c r="C443" i="36"/>
  <c r="B443"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6" i="36"/>
  <c r="G436" i="36"/>
  <c r="F436" i="36"/>
  <c r="E436" i="36"/>
  <c r="D436" i="36"/>
  <c r="C436" i="36"/>
  <c r="B436" i="36"/>
  <c r="H435" i="36"/>
  <c r="G435" i="36"/>
  <c r="F435" i="36"/>
  <c r="E435" i="36"/>
  <c r="D435" i="36"/>
  <c r="C435" i="36"/>
  <c r="B435" i="36"/>
  <c r="H434" i="36"/>
  <c r="G434" i="36"/>
  <c r="F434" i="36"/>
  <c r="E434" i="36"/>
  <c r="D434" i="36"/>
  <c r="C434" i="36"/>
  <c r="B434" i="36"/>
  <c r="H433" i="36"/>
  <c r="G433" i="36"/>
  <c r="F433" i="36"/>
  <c r="E433" i="36"/>
  <c r="D433" i="36"/>
  <c r="C433" i="36"/>
  <c r="B433" i="36"/>
  <c r="H432" i="36"/>
  <c r="G432" i="36"/>
  <c r="F432" i="36"/>
  <c r="E432" i="36"/>
  <c r="D432" i="36"/>
  <c r="C432" i="36"/>
  <c r="B432" i="36"/>
  <c r="H431" i="36"/>
  <c r="G431" i="36"/>
  <c r="F431" i="36"/>
  <c r="E431" i="36"/>
  <c r="D431" i="36"/>
  <c r="C431" i="36"/>
  <c r="B431" i="36"/>
  <c r="H430" i="36"/>
  <c r="G430" i="36"/>
  <c r="F430" i="36"/>
  <c r="E430" i="36"/>
  <c r="D430" i="36"/>
  <c r="C430" i="36"/>
  <c r="B430" i="36"/>
  <c r="H429" i="36"/>
  <c r="G429" i="36"/>
  <c r="F429" i="36"/>
  <c r="E429" i="36"/>
  <c r="D429" i="36"/>
  <c r="C429" i="36"/>
  <c r="B429" i="36"/>
  <c r="H428" i="36"/>
  <c r="G428" i="36"/>
  <c r="F428" i="36"/>
  <c r="E428" i="36"/>
  <c r="D428" i="36"/>
  <c r="C428" i="36"/>
  <c r="B428" i="36"/>
  <c r="H427" i="36"/>
  <c r="G427" i="36"/>
  <c r="F427" i="36"/>
  <c r="E427" i="36"/>
  <c r="D427" i="36"/>
  <c r="C427" i="36"/>
  <c r="B427" i="36"/>
  <c r="H426" i="36"/>
  <c r="G426" i="36"/>
  <c r="F426" i="36"/>
  <c r="E426" i="36"/>
  <c r="D426" i="36"/>
  <c r="C426" i="36"/>
  <c r="B426" i="36"/>
  <c r="H425" i="36"/>
  <c r="G425" i="36"/>
  <c r="F425" i="36"/>
  <c r="E425" i="36"/>
  <c r="D425" i="36"/>
  <c r="C425" i="36"/>
  <c r="B425" i="36"/>
  <c r="H424" i="36"/>
  <c r="G424" i="36"/>
  <c r="F424" i="36"/>
  <c r="E424" i="36"/>
  <c r="D424" i="36"/>
  <c r="C424" i="36"/>
  <c r="B424" i="36"/>
  <c r="H423" i="36"/>
  <c r="G423" i="36"/>
  <c r="F423" i="36"/>
  <c r="E423" i="36"/>
  <c r="D423" i="36"/>
  <c r="C423" i="36"/>
  <c r="B423" i="36"/>
  <c r="H422" i="36"/>
  <c r="G422" i="36"/>
  <c r="F422" i="36"/>
  <c r="E422" i="36"/>
  <c r="D422" i="36"/>
  <c r="C422" i="36"/>
  <c r="B422" i="36"/>
  <c r="H421" i="36"/>
  <c r="G421" i="36"/>
  <c r="F421" i="36"/>
  <c r="E421" i="36"/>
  <c r="D421" i="36"/>
  <c r="C421" i="36"/>
  <c r="B421" i="36"/>
  <c r="H418" i="36"/>
  <c r="G418" i="36"/>
  <c r="F418" i="36"/>
  <c r="E418" i="36"/>
  <c r="D418" i="36"/>
  <c r="C418" i="36"/>
  <c r="B418" i="36"/>
  <c r="H417" i="36"/>
  <c r="G417" i="36"/>
  <c r="F417" i="36"/>
  <c r="E417" i="36"/>
  <c r="D417" i="36"/>
  <c r="C417" i="36"/>
  <c r="B417" i="36"/>
  <c r="H411" i="36" l="1"/>
  <c r="G411" i="36"/>
  <c r="F411" i="36"/>
  <c r="E411" i="36"/>
  <c r="D411" i="36"/>
  <c r="C411" i="36"/>
  <c r="B411" i="36"/>
  <c r="H410" i="36"/>
  <c r="G410" i="36"/>
  <c r="F410" i="36"/>
  <c r="E410" i="36"/>
  <c r="D410" i="36"/>
  <c r="C410" i="36"/>
  <c r="B410" i="36"/>
  <c r="H408" i="36"/>
  <c r="G408" i="36"/>
  <c r="F408" i="36"/>
  <c r="E408" i="36"/>
  <c r="D408" i="36"/>
  <c r="C408" i="36"/>
  <c r="B408" i="36"/>
  <c r="H406" i="36"/>
  <c r="G406" i="36"/>
  <c r="F406" i="36"/>
  <c r="E406" i="36"/>
  <c r="D406" i="36"/>
  <c r="C406" i="36"/>
  <c r="B406" i="36"/>
  <c r="H402" i="36"/>
  <c r="G402" i="36"/>
  <c r="F402" i="36"/>
  <c r="E402" i="36"/>
  <c r="D402" i="36"/>
  <c r="C402" i="36"/>
  <c r="B402" i="36"/>
  <c r="H394" i="36"/>
  <c r="G394" i="36"/>
  <c r="F394" i="36"/>
  <c r="E394" i="36"/>
  <c r="D394" i="36"/>
  <c r="C394" i="36"/>
  <c r="B394" i="36"/>
  <c r="H395" i="36"/>
  <c r="G395" i="36"/>
  <c r="F395" i="36"/>
  <c r="E395" i="36"/>
  <c r="D395" i="36"/>
  <c r="C395" i="36"/>
  <c r="B395" i="36"/>
  <c r="H393" i="36"/>
  <c r="G393" i="36"/>
  <c r="F393" i="36"/>
  <c r="E393" i="36"/>
  <c r="D393" i="36"/>
  <c r="C393" i="36"/>
  <c r="B393" i="36"/>
  <c r="H392" i="36"/>
  <c r="G392" i="36"/>
  <c r="F392" i="36"/>
  <c r="E392" i="36"/>
  <c r="D392" i="36"/>
  <c r="C392" i="36"/>
  <c r="B392" i="36"/>
  <c r="H390" i="36"/>
  <c r="G390" i="36"/>
  <c r="F390" i="36"/>
  <c r="E390" i="36"/>
  <c r="D390" i="36"/>
  <c r="C390" i="36"/>
  <c r="B390" i="36"/>
  <c r="H389" i="36"/>
  <c r="G389" i="36"/>
  <c r="F389" i="36"/>
  <c r="E389" i="36"/>
  <c r="D389" i="36"/>
  <c r="C389" i="36"/>
  <c r="B389" i="36"/>
  <c r="H388" i="36"/>
  <c r="G388" i="36"/>
  <c r="F388" i="36"/>
  <c r="E388" i="36"/>
  <c r="D388" i="36"/>
  <c r="C388" i="36"/>
  <c r="B388" i="36"/>
  <c r="H386" i="36"/>
  <c r="G386" i="36"/>
  <c r="F386" i="36"/>
  <c r="E386" i="36"/>
  <c r="D386" i="36"/>
  <c r="C386" i="36"/>
  <c r="B386" i="36"/>
  <c r="H385" i="36"/>
  <c r="G385" i="36"/>
  <c r="F385" i="36"/>
  <c r="E385" i="36"/>
  <c r="D385" i="36"/>
  <c r="C385" i="36"/>
  <c r="B385" i="36"/>
  <c r="H384" i="36"/>
  <c r="G384" i="36"/>
  <c r="F384" i="36"/>
  <c r="E384" i="36"/>
  <c r="D384" i="36"/>
  <c r="C384" i="36"/>
  <c r="B384" i="36"/>
  <c r="H401" i="36"/>
  <c r="G401" i="36"/>
  <c r="F401" i="36"/>
  <c r="E401" i="36"/>
  <c r="D401" i="36"/>
  <c r="C401" i="36"/>
  <c r="B401" i="36"/>
  <c r="H387" i="36"/>
  <c r="G387" i="36"/>
  <c r="F387" i="36"/>
  <c r="E387" i="36"/>
  <c r="D387" i="36"/>
  <c r="C387" i="36"/>
  <c r="B387" i="36"/>
  <c r="H383" i="36"/>
  <c r="G383" i="36"/>
  <c r="F383" i="36"/>
  <c r="E383" i="36"/>
  <c r="D383" i="36"/>
  <c r="C383" i="36"/>
  <c r="B383" i="36"/>
  <c r="H381" i="36"/>
  <c r="G381" i="36"/>
  <c r="F381" i="36"/>
  <c r="E381" i="36"/>
  <c r="D381" i="36"/>
  <c r="C381" i="36"/>
  <c r="B381" i="36"/>
  <c r="H379" i="36"/>
  <c r="G379" i="36"/>
  <c r="F379" i="36"/>
  <c r="E379" i="36"/>
  <c r="D379" i="36"/>
  <c r="C379" i="36"/>
  <c r="B379" i="36"/>
  <c r="H378" i="36"/>
  <c r="G378" i="36"/>
  <c r="F378" i="36"/>
  <c r="E378" i="36"/>
  <c r="D378" i="36"/>
  <c r="C378" i="36"/>
  <c r="B378" i="36"/>
  <c r="H377" i="36"/>
  <c r="G377" i="36"/>
  <c r="F377" i="36"/>
  <c r="E377" i="36"/>
  <c r="D377" i="36"/>
  <c r="C377" i="36"/>
  <c r="B377" i="36"/>
  <c r="H376" i="36"/>
  <c r="G376" i="36"/>
  <c r="F376" i="36"/>
  <c r="E376" i="36"/>
  <c r="D376" i="36"/>
  <c r="C376" i="36"/>
  <c r="B376" i="36"/>
  <c r="H373" i="36"/>
  <c r="G373" i="36"/>
  <c r="F373" i="36"/>
  <c r="E373" i="36"/>
  <c r="D373" i="36"/>
  <c r="C373" i="36"/>
  <c r="B373" i="36"/>
  <c r="H372" i="36"/>
  <c r="G372" i="36"/>
  <c r="F372" i="36"/>
  <c r="E372" i="36"/>
  <c r="D372" i="36"/>
  <c r="C372" i="36"/>
  <c r="B372" i="36"/>
  <c r="H371" i="36"/>
  <c r="G371" i="36"/>
  <c r="F371" i="36"/>
  <c r="E371" i="36"/>
  <c r="D371" i="36"/>
  <c r="C371" i="36"/>
  <c r="B371" i="36"/>
  <c r="H370" i="36"/>
  <c r="G370" i="36"/>
  <c r="F370" i="36"/>
  <c r="E370" i="36"/>
  <c r="D370" i="36"/>
  <c r="C370" i="36"/>
  <c r="B370" i="36"/>
  <c r="H369" i="36"/>
  <c r="G369" i="36"/>
  <c r="F369" i="36"/>
  <c r="E369" i="36"/>
  <c r="D369" i="36"/>
  <c r="C369" i="36"/>
  <c r="B369" i="36"/>
  <c r="H368" i="36"/>
  <c r="G368" i="36"/>
  <c r="F368" i="36"/>
  <c r="E368" i="36"/>
  <c r="D368" i="36"/>
  <c r="C368" i="36"/>
  <c r="B368" i="36"/>
  <c r="H367" i="36"/>
  <c r="G367" i="36"/>
  <c r="F367" i="36"/>
  <c r="E367" i="36"/>
  <c r="D367" i="36"/>
  <c r="C367" i="36"/>
  <c r="B367" i="36"/>
  <c r="H366" i="36"/>
  <c r="G366" i="36"/>
  <c r="F366" i="36"/>
  <c r="E366" i="36"/>
  <c r="D366" i="36"/>
  <c r="C366" i="36"/>
  <c r="B366" i="36"/>
  <c r="H365" i="36"/>
  <c r="G365" i="36"/>
  <c r="F365" i="36"/>
  <c r="E365" i="36"/>
  <c r="D365" i="36"/>
  <c r="C365" i="36"/>
  <c r="B365" i="36"/>
  <c r="H364" i="36"/>
  <c r="G364" i="36"/>
  <c r="F364" i="36"/>
  <c r="E364" i="36"/>
  <c r="D364" i="36"/>
  <c r="C364" i="36"/>
  <c r="B364" i="36"/>
  <c r="H363" i="36"/>
  <c r="G363" i="36"/>
  <c r="F363" i="36"/>
  <c r="E363" i="36"/>
  <c r="D363" i="36"/>
  <c r="C363" i="36"/>
  <c r="B363" i="36"/>
  <c r="H362" i="36"/>
  <c r="G362" i="36"/>
  <c r="F362" i="36"/>
  <c r="E362" i="36"/>
  <c r="D362" i="36"/>
  <c r="C362" i="36"/>
  <c r="B362" i="36"/>
  <c r="H219" i="36"/>
  <c r="G219" i="36"/>
  <c r="F219" i="36"/>
  <c r="E219" i="36"/>
  <c r="D219" i="36"/>
  <c r="C219" i="36"/>
  <c r="B219" i="36"/>
  <c r="H212" i="36"/>
  <c r="G212" i="36"/>
  <c r="F212" i="36"/>
  <c r="E212" i="36"/>
  <c r="D212" i="36"/>
  <c r="C212" i="36"/>
  <c r="B212" i="36"/>
  <c r="H209" i="36"/>
  <c r="G209" i="36"/>
  <c r="F209" i="36"/>
  <c r="E209" i="36"/>
  <c r="D209" i="36"/>
  <c r="C209" i="36"/>
  <c r="B209" i="36"/>
  <c r="H208" i="36"/>
  <c r="G208" i="36"/>
  <c r="F208" i="36"/>
  <c r="E208" i="36"/>
  <c r="D208" i="36"/>
  <c r="C208" i="36"/>
  <c r="B208" i="36"/>
  <c r="H206" i="36"/>
  <c r="G206" i="36"/>
  <c r="F206" i="36"/>
  <c r="E206" i="36"/>
  <c r="D206" i="36"/>
  <c r="C206" i="36"/>
  <c r="B206" i="36"/>
  <c r="H205" i="36"/>
  <c r="G205" i="36"/>
  <c r="F205" i="36"/>
  <c r="E205" i="36"/>
  <c r="D205" i="36"/>
  <c r="C205" i="36"/>
  <c r="B205" i="36"/>
  <c r="H195" i="36"/>
  <c r="G195" i="36"/>
  <c r="F195" i="36"/>
  <c r="E195" i="36"/>
  <c r="D195" i="36"/>
  <c r="C195" i="36"/>
  <c r="B195" i="36"/>
  <c r="H194" i="36"/>
  <c r="G194" i="36"/>
  <c r="F194" i="36"/>
  <c r="E194" i="36"/>
  <c r="D194" i="36"/>
  <c r="C194" i="36"/>
  <c r="B194" i="36"/>
  <c r="H190" i="36"/>
  <c r="G190" i="36"/>
  <c r="F190" i="36"/>
  <c r="E190" i="36"/>
  <c r="D190" i="36"/>
  <c r="C190" i="36"/>
  <c r="B190" i="36"/>
  <c r="H189" i="36"/>
  <c r="G189" i="36"/>
  <c r="F189" i="36"/>
  <c r="E189" i="36"/>
  <c r="D189" i="36"/>
  <c r="C189" i="36"/>
  <c r="B189" i="36"/>
  <c r="H188" i="36"/>
  <c r="G188" i="36"/>
  <c r="F188" i="36"/>
  <c r="E188" i="36"/>
  <c r="D188" i="36"/>
  <c r="C188" i="36"/>
  <c r="B188" i="36"/>
  <c r="H187" i="36"/>
  <c r="G187" i="36"/>
  <c r="F187" i="36"/>
  <c r="E187" i="36"/>
  <c r="D187" i="36"/>
  <c r="C187" i="36"/>
  <c r="B187" i="36"/>
  <c r="H186" i="36"/>
  <c r="G186" i="36"/>
  <c r="F186" i="36"/>
  <c r="E186" i="36"/>
  <c r="D186" i="36"/>
  <c r="C186" i="36"/>
  <c r="B186" i="36"/>
  <c r="H183" i="36"/>
  <c r="G183" i="36"/>
  <c r="F183" i="36"/>
  <c r="E183" i="36"/>
  <c r="D183" i="36"/>
  <c r="C183" i="36"/>
  <c r="B183" i="36"/>
  <c r="H182" i="36"/>
  <c r="G182" i="36"/>
  <c r="F182" i="36"/>
  <c r="E182" i="36"/>
  <c r="D182" i="36"/>
  <c r="C182" i="36"/>
  <c r="B182" i="36"/>
  <c r="H181" i="36"/>
  <c r="G181" i="36"/>
  <c r="F181" i="36"/>
  <c r="E181" i="36"/>
  <c r="D181" i="36"/>
  <c r="C181" i="36"/>
  <c r="B181" i="36"/>
  <c r="H179" i="36"/>
  <c r="G179" i="36"/>
  <c r="F179" i="36"/>
  <c r="E179" i="36"/>
  <c r="D179" i="36"/>
  <c r="C179" i="36"/>
  <c r="B179" i="36"/>
  <c r="H178" i="36"/>
  <c r="G178" i="36"/>
  <c r="F178" i="36"/>
  <c r="E178" i="36"/>
  <c r="D178" i="36"/>
  <c r="C178" i="36"/>
  <c r="B178" i="36"/>
  <c r="H177" i="36"/>
  <c r="G177" i="36"/>
  <c r="F177" i="36"/>
  <c r="E177" i="36"/>
  <c r="D177" i="36"/>
  <c r="C177" i="36"/>
  <c r="B177" i="36"/>
  <c r="H175" i="36"/>
  <c r="G175" i="36"/>
  <c r="F175" i="36"/>
  <c r="E175" i="36"/>
  <c r="D175" i="36"/>
  <c r="C175" i="36"/>
  <c r="B175" i="36"/>
  <c r="H174" i="36"/>
  <c r="G174" i="36"/>
  <c r="F174" i="36"/>
  <c r="E174" i="36"/>
  <c r="D174" i="36"/>
  <c r="C174" i="36"/>
  <c r="B174" i="36"/>
  <c r="H167" i="36"/>
  <c r="G167" i="36"/>
  <c r="F167" i="36"/>
  <c r="E167" i="36"/>
  <c r="D167" i="36"/>
  <c r="C167" i="36"/>
  <c r="B167" i="36"/>
  <c r="H165" i="36"/>
  <c r="G165" i="36"/>
  <c r="F165" i="36"/>
  <c r="E165" i="36"/>
  <c r="D165" i="36"/>
  <c r="C165" i="36"/>
  <c r="B165" i="36"/>
  <c r="H164" i="36"/>
  <c r="G164" i="36"/>
  <c r="F164" i="36"/>
  <c r="E164" i="36"/>
  <c r="D164" i="36"/>
  <c r="C164" i="36"/>
  <c r="B164" i="36"/>
  <c r="H163" i="36"/>
  <c r="G163" i="36"/>
  <c r="F163" i="36"/>
  <c r="E163" i="36"/>
  <c r="D163" i="36"/>
  <c r="C163" i="36"/>
  <c r="B163" i="36"/>
  <c r="H144" i="36"/>
  <c r="G144" i="36"/>
  <c r="F144" i="36"/>
  <c r="E144" i="36"/>
  <c r="D144" i="36"/>
  <c r="C144" i="36"/>
  <c r="B144" i="36"/>
  <c r="H142" i="36"/>
  <c r="G142" i="36"/>
  <c r="F142" i="36"/>
  <c r="E142" i="36"/>
  <c r="D142" i="36"/>
  <c r="C142" i="36"/>
  <c r="B142" i="36"/>
  <c r="H130" i="36"/>
  <c r="G130" i="36"/>
  <c r="F130" i="36"/>
  <c r="E130" i="36"/>
  <c r="D130" i="36"/>
  <c r="C130" i="36"/>
  <c r="B130" i="36"/>
  <c r="H129" i="36"/>
  <c r="G129" i="36"/>
  <c r="F129" i="36"/>
  <c r="E129" i="36"/>
  <c r="D129" i="36"/>
  <c r="C129" i="36"/>
  <c r="B129" i="36"/>
  <c r="H128" i="36"/>
  <c r="G128" i="36"/>
  <c r="F128" i="36"/>
  <c r="E128" i="36"/>
  <c r="D128" i="36"/>
  <c r="C128" i="36"/>
  <c r="B128" i="36"/>
  <c r="H127" i="36"/>
  <c r="G127" i="36"/>
  <c r="F127" i="36"/>
  <c r="E127" i="36"/>
  <c r="D127" i="36"/>
  <c r="C127" i="36"/>
  <c r="B127" i="36"/>
  <c r="H126" i="36"/>
  <c r="G126" i="36"/>
  <c r="F126" i="36"/>
  <c r="E126" i="36"/>
  <c r="D126" i="36"/>
  <c r="C126" i="36"/>
  <c r="B126" i="36"/>
  <c r="H125" i="36"/>
  <c r="G125" i="36"/>
  <c r="F125" i="36"/>
  <c r="E125" i="36"/>
  <c r="D125" i="36"/>
  <c r="C125" i="36"/>
  <c r="B125" i="36"/>
  <c r="H102" i="36"/>
  <c r="G102" i="36"/>
  <c r="F102" i="36"/>
  <c r="E102" i="36"/>
  <c r="D102" i="36"/>
  <c r="C102" i="36"/>
  <c r="B102"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57" i="36" l="1"/>
  <c r="G57" i="36"/>
  <c r="F57" i="36"/>
  <c r="E57" i="36"/>
  <c r="D57" i="36"/>
  <c r="C57" i="36"/>
  <c r="B57" i="36"/>
  <c r="H56" i="36"/>
  <c r="G56" i="36"/>
  <c r="F56" i="36"/>
  <c r="E56" i="36"/>
  <c r="D56" i="36"/>
  <c r="C56" i="36"/>
  <c r="B56" i="36"/>
  <c r="H55" i="36"/>
  <c r="G55" i="36"/>
  <c r="F55" i="36"/>
  <c r="E55" i="36"/>
  <c r="D55" i="36"/>
  <c r="C55" i="36"/>
  <c r="B55" i="36"/>
  <c r="H54" i="36"/>
  <c r="G54" i="36"/>
  <c r="F54" i="36"/>
  <c r="E54" i="36"/>
  <c r="D54" i="36"/>
  <c r="C54" i="36"/>
  <c r="B54" i="36"/>
  <c r="H53" i="36" l="1"/>
  <c r="G53" i="36"/>
  <c r="F53" i="36"/>
  <c r="E53" i="36"/>
  <c r="D53" i="36"/>
  <c r="C53" i="36"/>
  <c r="B53" i="36"/>
  <c r="H52" i="36"/>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32" i="36"/>
  <c r="G32" i="36"/>
  <c r="F32" i="36"/>
  <c r="E32" i="36"/>
  <c r="D32" i="36"/>
  <c r="C32" i="36"/>
  <c r="B32" i="36"/>
  <c r="H606" i="36" l="1"/>
  <c r="G606" i="36"/>
  <c r="F606" i="36"/>
  <c r="E606" i="36"/>
  <c r="D606" i="36"/>
  <c r="C606" i="36"/>
  <c r="B606" i="36"/>
  <c r="H605" i="36"/>
  <c r="G605" i="36"/>
  <c r="F605" i="36"/>
  <c r="E605" i="36"/>
  <c r="D605" i="36"/>
  <c r="C605" i="36"/>
  <c r="B605" i="36"/>
  <c r="H591" i="36"/>
  <c r="G591" i="36"/>
  <c r="F591" i="36"/>
  <c r="E591" i="36"/>
  <c r="D591" i="36"/>
  <c r="C591" i="36"/>
  <c r="B591" i="36"/>
  <c r="H590" i="36"/>
  <c r="G590" i="36"/>
  <c r="F590" i="36"/>
  <c r="E590" i="36"/>
  <c r="D590" i="36"/>
  <c r="C590" i="36"/>
  <c r="B590" i="36"/>
  <c r="H589" i="36"/>
  <c r="G589" i="36"/>
  <c r="F589" i="36"/>
  <c r="E589" i="36"/>
  <c r="D589" i="36"/>
  <c r="C589" i="36"/>
  <c r="B589" i="36"/>
  <c r="H588" i="36"/>
  <c r="G588" i="36"/>
  <c r="F588" i="36"/>
  <c r="E588" i="36"/>
  <c r="D588" i="36"/>
  <c r="C588" i="36"/>
  <c r="B588" i="36"/>
  <c r="H586" i="36"/>
  <c r="G586" i="36"/>
  <c r="F586" i="36"/>
  <c r="E586" i="36"/>
  <c r="D586" i="36"/>
  <c r="C586" i="36"/>
  <c r="B586" i="36"/>
  <c r="H585" i="36"/>
  <c r="G585" i="36"/>
  <c r="F585" i="36"/>
  <c r="E585" i="36"/>
  <c r="D585" i="36"/>
  <c r="C585" i="36"/>
  <c r="B585" i="36"/>
  <c r="H584" i="36"/>
  <c r="G584" i="36"/>
  <c r="F584" i="36"/>
  <c r="E584" i="36"/>
  <c r="D584" i="36"/>
  <c r="C584" i="36"/>
  <c r="B584" i="36"/>
  <c r="H578" i="36"/>
  <c r="G578" i="36"/>
  <c r="F578" i="36"/>
  <c r="E578" i="36"/>
  <c r="D578" i="36"/>
  <c r="C578" i="36"/>
  <c r="B578" i="36"/>
  <c r="H577" i="36"/>
  <c r="G577" i="36"/>
  <c r="F577" i="36"/>
  <c r="E577" i="36"/>
  <c r="D577" i="36"/>
  <c r="C577" i="36"/>
  <c r="B577" i="36"/>
  <c r="H576" i="36"/>
  <c r="G576" i="36"/>
  <c r="F576" i="36"/>
  <c r="E576" i="36"/>
  <c r="D576" i="36"/>
  <c r="C576" i="36"/>
  <c r="B576" i="36"/>
  <c r="H573" i="36"/>
  <c r="G573" i="36"/>
  <c r="F573" i="36"/>
  <c r="E573" i="36"/>
  <c r="D573" i="36"/>
  <c r="C573" i="36"/>
  <c r="B573" i="36"/>
  <c r="H572" i="36"/>
  <c r="G572" i="36"/>
  <c r="F572" i="36"/>
  <c r="E572" i="36"/>
  <c r="D572" i="36"/>
  <c r="C572" i="36"/>
  <c r="B572" i="36"/>
  <c r="H570" i="36"/>
  <c r="G570" i="36"/>
  <c r="F570" i="36"/>
  <c r="E570" i="36"/>
  <c r="D570" i="36"/>
  <c r="C570" i="36"/>
  <c r="B570" i="36"/>
  <c r="H569" i="36"/>
  <c r="G569" i="36"/>
  <c r="F569" i="36"/>
  <c r="E569" i="36"/>
  <c r="D569" i="36"/>
  <c r="C569" i="36"/>
  <c r="B569" i="36"/>
  <c r="H568" i="36"/>
  <c r="G568" i="36"/>
  <c r="F568" i="36"/>
  <c r="E568" i="36"/>
  <c r="D568" i="36"/>
  <c r="C568" i="36"/>
  <c r="B568" i="36"/>
  <c r="H567" i="36"/>
  <c r="G567" i="36"/>
  <c r="F567" i="36"/>
  <c r="E567" i="36"/>
  <c r="D567" i="36"/>
  <c r="C567" i="36"/>
  <c r="B567" i="36"/>
  <c r="H566" i="36"/>
  <c r="G566" i="36"/>
  <c r="F566" i="36"/>
  <c r="E566" i="36"/>
  <c r="D566" i="36"/>
  <c r="C566" i="36"/>
  <c r="B566" i="36"/>
  <c r="H565" i="36"/>
  <c r="G565" i="36"/>
  <c r="F565" i="36"/>
  <c r="E565" i="36"/>
  <c r="D565" i="36"/>
  <c r="C565" i="36"/>
  <c r="B565" i="36"/>
  <c r="H562" i="36"/>
  <c r="G562" i="36"/>
  <c r="F562" i="36"/>
  <c r="E562" i="36"/>
  <c r="D562" i="36"/>
  <c r="C562" i="36"/>
  <c r="B562" i="36"/>
  <c r="H561" i="36"/>
  <c r="G561" i="36"/>
  <c r="F561" i="36"/>
  <c r="E561" i="36"/>
  <c r="D561" i="36"/>
  <c r="C561" i="36"/>
  <c r="B561" i="36"/>
  <c r="H560" i="36"/>
  <c r="G560" i="36"/>
  <c r="F560" i="36"/>
  <c r="E560" i="36"/>
  <c r="D560" i="36"/>
  <c r="C560" i="36"/>
  <c r="B560" i="36"/>
  <c r="H558" i="36"/>
  <c r="G558" i="36"/>
  <c r="F558" i="36"/>
  <c r="E558" i="36"/>
  <c r="D558" i="36"/>
  <c r="C558" i="36"/>
  <c r="B558" i="36"/>
  <c r="H557" i="36"/>
  <c r="G557" i="36"/>
  <c r="F557" i="36"/>
  <c r="E557" i="36"/>
  <c r="D557" i="36"/>
  <c r="C557" i="36"/>
  <c r="B557" i="36"/>
  <c r="H556" i="36"/>
  <c r="G556" i="36"/>
  <c r="F556" i="36"/>
  <c r="E556" i="36"/>
  <c r="D556" i="36"/>
  <c r="C556" i="36"/>
  <c r="B556" i="36"/>
  <c r="H555" i="36"/>
  <c r="G555" i="36"/>
  <c r="F555" i="36"/>
  <c r="E555" i="36"/>
  <c r="D555" i="36"/>
  <c r="C555" i="36"/>
  <c r="B555" i="36"/>
  <c r="H554" i="36"/>
  <c r="G554" i="36"/>
  <c r="F554" i="36"/>
  <c r="E554" i="36"/>
  <c r="D554" i="36"/>
  <c r="C554" i="36"/>
  <c r="B554" i="36"/>
  <c r="H553" i="36"/>
  <c r="G553" i="36"/>
  <c r="F553" i="36"/>
  <c r="E553" i="36"/>
  <c r="D553" i="36"/>
  <c r="C553" i="36"/>
  <c r="B553" i="36"/>
  <c r="H552" i="36"/>
  <c r="G552" i="36"/>
  <c r="F552" i="36"/>
  <c r="E552" i="36"/>
  <c r="D552" i="36"/>
  <c r="C552" i="36"/>
  <c r="B552" i="36"/>
  <c r="H551" i="36"/>
  <c r="G551" i="36"/>
  <c r="F551" i="36"/>
  <c r="E551" i="36"/>
  <c r="D551" i="36"/>
  <c r="C551" i="36"/>
  <c r="B551" i="36"/>
  <c r="B550" i="36"/>
  <c r="C550" i="36"/>
  <c r="D550" i="36"/>
  <c r="E550" i="36"/>
  <c r="F550" i="36"/>
  <c r="G550" i="36"/>
  <c r="H550" i="36"/>
  <c r="H539" i="36"/>
  <c r="G539" i="36"/>
  <c r="F539" i="36"/>
  <c r="E539" i="36"/>
  <c r="D539" i="36"/>
  <c r="C539" i="36"/>
  <c r="B539" i="36"/>
  <c r="H538" i="36"/>
  <c r="G538" i="36"/>
  <c r="F538" i="36"/>
  <c r="E538" i="36"/>
  <c r="D538" i="36"/>
  <c r="C538" i="36"/>
  <c r="B538" i="36"/>
  <c r="H537" i="36"/>
  <c r="G537" i="36"/>
  <c r="F537" i="36"/>
  <c r="E537" i="36"/>
  <c r="D537" i="36"/>
  <c r="C537" i="36"/>
  <c r="B537" i="36"/>
  <c r="H536" i="36"/>
  <c r="G536" i="36"/>
  <c r="F536" i="36"/>
  <c r="E536" i="36"/>
  <c r="D536" i="36"/>
  <c r="C536" i="36"/>
  <c r="B536" i="36"/>
  <c r="H535" i="36"/>
  <c r="G535" i="36"/>
  <c r="F535" i="36"/>
  <c r="E535" i="36"/>
  <c r="D535" i="36"/>
  <c r="C535" i="36"/>
  <c r="B535" i="36"/>
  <c r="H534" i="36"/>
  <c r="G534" i="36"/>
  <c r="F534" i="36"/>
  <c r="E534" i="36"/>
  <c r="D534" i="36"/>
  <c r="C534" i="36"/>
  <c r="B534" i="36"/>
  <c r="H533" i="36"/>
  <c r="G533" i="36"/>
  <c r="F533" i="36"/>
  <c r="E533" i="36"/>
  <c r="D533" i="36"/>
  <c r="C533" i="36"/>
  <c r="B533" i="36"/>
  <c r="H532" i="36"/>
  <c r="G532" i="36"/>
  <c r="F532" i="36"/>
  <c r="E532" i="36"/>
  <c r="D532" i="36"/>
  <c r="C532" i="36"/>
  <c r="B532" i="36"/>
  <c r="H531" i="36"/>
  <c r="G531" i="36"/>
  <c r="F531" i="36"/>
  <c r="E531" i="36"/>
  <c r="D531" i="36"/>
  <c r="C531" i="36"/>
  <c r="B531" i="36"/>
  <c r="H530" i="36"/>
  <c r="G530" i="36"/>
  <c r="F530" i="36"/>
  <c r="E530" i="36"/>
  <c r="D530" i="36"/>
  <c r="C530" i="36"/>
  <c r="B530" i="36"/>
  <c r="H529" i="36"/>
  <c r="G529" i="36"/>
  <c r="F529" i="36"/>
  <c r="E529" i="36"/>
  <c r="D529" i="36"/>
  <c r="C529" i="36"/>
  <c r="B529" i="36"/>
  <c r="H528" i="36"/>
  <c r="G528" i="36"/>
  <c r="F528" i="36"/>
  <c r="E528" i="36"/>
  <c r="D528" i="36"/>
  <c r="C528" i="36"/>
  <c r="B528" i="36"/>
  <c r="H527" i="36"/>
  <c r="G527" i="36"/>
  <c r="F527" i="36"/>
  <c r="E527" i="36"/>
  <c r="D527" i="36"/>
  <c r="C527" i="36"/>
  <c r="B527" i="36"/>
  <c r="H525" i="36"/>
  <c r="G525" i="36"/>
  <c r="F525" i="36"/>
  <c r="E525" i="36"/>
  <c r="D525" i="36"/>
  <c r="C525" i="36"/>
  <c r="B525" i="36"/>
  <c r="H524" i="36"/>
  <c r="G524" i="36"/>
  <c r="F524" i="36"/>
  <c r="E524" i="36"/>
  <c r="D524" i="36"/>
  <c r="C524" i="36"/>
  <c r="B524" i="36"/>
  <c r="H523" i="36"/>
  <c r="G523" i="36"/>
  <c r="F523" i="36"/>
  <c r="E523" i="36"/>
  <c r="D523" i="36"/>
  <c r="C523" i="36"/>
  <c r="B523" i="36"/>
  <c r="H522" i="36"/>
  <c r="G522" i="36"/>
  <c r="F522" i="36"/>
  <c r="E522" i="36"/>
  <c r="D522" i="36"/>
  <c r="C522" i="36"/>
  <c r="B522" i="36"/>
  <c r="H521" i="36"/>
  <c r="G521" i="36"/>
  <c r="F521" i="36"/>
  <c r="E521" i="36"/>
  <c r="D521" i="36"/>
  <c r="C521" i="36"/>
  <c r="B521" i="36"/>
  <c r="H520" i="36"/>
  <c r="G520" i="36"/>
  <c r="F520" i="36"/>
  <c r="E520" i="36"/>
  <c r="D520" i="36"/>
  <c r="C520" i="36"/>
  <c r="B520" i="36"/>
  <c r="H518" i="36"/>
  <c r="G518" i="36"/>
  <c r="F518" i="36"/>
  <c r="E518" i="36"/>
  <c r="D518" i="36"/>
  <c r="C518" i="36"/>
  <c r="B518" i="36"/>
  <c r="H517" i="36"/>
  <c r="G517" i="36"/>
  <c r="F517" i="36"/>
  <c r="E517" i="36"/>
  <c r="D517" i="36"/>
  <c r="C517" i="36"/>
  <c r="B517" i="36"/>
  <c r="H516" i="36"/>
  <c r="G516" i="36"/>
  <c r="F516" i="36"/>
  <c r="E516" i="36"/>
  <c r="D516" i="36"/>
  <c r="C516" i="36"/>
  <c r="B516" i="36"/>
  <c r="H515" i="36"/>
  <c r="G515" i="36"/>
  <c r="F515" i="36"/>
  <c r="E515" i="36"/>
  <c r="D515" i="36"/>
  <c r="C515" i="36"/>
  <c r="B515" i="36"/>
  <c r="H514" i="36"/>
  <c r="G514" i="36"/>
  <c r="F514" i="36"/>
  <c r="E514" i="36"/>
  <c r="D514" i="36"/>
  <c r="C514" i="36"/>
  <c r="B514" i="36"/>
  <c r="H513" i="36"/>
  <c r="G513" i="36"/>
  <c r="F513" i="36"/>
  <c r="E513" i="36"/>
  <c r="D513" i="36"/>
  <c r="C513" i="36"/>
  <c r="B513" i="36"/>
  <c r="B512" i="36"/>
  <c r="C512" i="36"/>
  <c r="D512" i="36"/>
  <c r="E512" i="36"/>
  <c r="F512" i="36"/>
  <c r="G512" i="36"/>
  <c r="H512" i="36"/>
  <c r="H526" i="36"/>
  <c r="G526" i="36"/>
  <c r="F526" i="36"/>
  <c r="E526" i="36"/>
  <c r="D526" i="36"/>
  <c r="C526" i="36"/>
  <c r="B526" i="36"/>
  <c r="H519" i="36"/>
  <c r="G519" i="36"/>
  <c r="F519" i="36"/>
  <c r="E519" i="36"/>
  <c r="D519" i="36"/>
  <c r="C519" i="36"/>
  <c r="B519" i="36"/>
  <c r="H511" i="36"/>
  <c r="G511" i="36"/>
  <c r="F511" i="36"/>
  <c r="E511" i="36"/>
  <c r="D511" i="36"/>
  <c r="C511" i="36"/>
  <c r="B511" i="36"/>
  <c r="H483" i="36"/>
  <c r="G483" i="36"/>
  <c r="F483" i="36"/>
  <c r="E483" i="36"/>
  <c r="D483" i="36"/>
  <c r="C483" i="36"/>
  <c r="B483" i="36"/>
  <c r="H482" i="36"/>
  <c r="G482" i="36"/>
  <c r="F482" i="36"/>
  <c r="E482" i="36"/>
  <c r="D482" i="36"/>
  <c r="C482" i="36"/>
  <c r="B482" i="36"/>
  <c r="H481" i="36"/>
  <c r="G481" i="36"/>
  <c r="F481" i="36"/>
  <c r="E481" i="36"/>
  <c r="D481" i="36"/>
  <c r="C481" i="36"/>
  <c r="B481" i="36"/>
  <c r="H480" i="36"/>
  <c r="G480" i="36"/>
  <c r="F480" i="36"/>
  <c r="E480" i="36"/>
  <c r="D480" i="36"/>
  <c r="C480" i="36"/>
  <c r="B480" i="36"/>
  <c r="H479" i="36"/>
  <c r="G479" i="36"/>
  <c r="F479" i="36"/>
  <c r="E479" i="36"/>
  <c r="D479" i="36"/>
  <c r="C479" i="36"/>
  <c r="B479" i="36"/>
  <c r="H478" i="36"/>
  <c r="G478" i="36"/>
  <c r="F478" i="36"/>
  <c r="E478" i="36"/>
  <c r="D478" i="36"/>
  <c r="C478" i="36"/>
  <c r="B478" i="36"/>
  <c r="H469" i="36"/>
  <c r="G469" i="36"/>
  <c r="F469" i="36"/>
  <c r="E469" i="36"/>
  <c r="D469" i="36"/>
  <c r="C469" i="36"/>
  <c r="B469" i="36"/>
  <c r="H468" i="36"/>
  <c r="G468" i="36"/>
  <c r="F468" i="36"/>
  <c r="E468" i="36"/>
  <c r="D468" i="36"/>
  <c r="C468" i="36"/>
  <c r="B468" i="36"/>
  <c r="H467" i="36"/>
  <c r="G467" i="36"/>
  <c r="F467" i="36"/>
  <c r="E467" i="36"/>
  <c r="D467" i="36"/>
  <c r="C467" i="36"/>
  <c r="B467" i="36"/>
  <c r="H466" i="36"/>
  <c r="G466" i="36"/>
  <c r="F466" i="36"/>
  <c r="E466" i="36"/>
  <c r="D466" i="36"/>
  <c r="C466" i="36"/>
  <c r="B466" i="36"/>
  <c r="H465" i="36"/>
  <c r="G465" i="36"/>
  <c r="F465" i="36"/>
  <c r="E465" i="36"/>
  <c r="D465" i="36"/>
  <c r="C465" i="36"/>
  <c r="B465" i="36"/>
  <c r="H464" i="36"/>
  <c r="G464" i="36"/>
  <c r="F464" i="36"/>
  <c r="E464" i="36"/>
  <c r="D464" i="36"/>
  <c r="C464" i="36"/>
  <c r="B464" i="36"/>
  <c r="H463" i="36"/>
  <c r="G463" i="36"/>
  <c r="F463" i="36"/>
  <c r="E463" i="36"/>
  <c r="D463" i="36"/>
  <c r="C463" i="36"/>
  <c r="B463" i="36"/>
  <c r="H400" i="36"/>
  <c r="G400" i="36"/>
  <c r="F400" i="36"/>
  <c r="E400" i="36"/>
  <c r="D400" i="36"/>
  <c r="C400" i="36"/>
  <c r="B400" i="36"/>
  <c r="H399" i="36"/>
  <c r="G399" i="36"/>
  <c r="F399" i="36"/>
  <c r="E399" i="36"/>
  <c r="D399" i="36"/>
  <c r="C399" i="36"/>
  <c r="B399" i="36"/>
  <c r="H382" i="36"/>
  <c r="G382" i="36"/>
  <c r="F382" i="36"/>
  <c r="E382" i="36"/>
  <c r="D382" i="36"/>
  <c r="C382" i="36"/>
  <c r="B382" i="36"/>
  <c r="H355" i="36"/>
  <c r="G355" i="36"/>
  <c r="F355" i="36"/>
  <c r="E355" i="36"/>
  <c r="D355" i="36"/>
  <c r="C355" i="36"/>
  <c r="B355" i="36"/>
  <c r="H354" i="36"/>
  <c r="G354" i="36"/>
  <c r="F354" i="36"/>
  <c r="E354" i="36"/>
  <c r="D354" i="36"/>
  <c r="C354" i="36"/>
  <c r="B354" i="36"/>
  <c r="H353" i="36"/>
  <c r="G353" i="36"/>
  <c r="F353" i="36"/>
  <c r="E353" i="36"/>
  <c r="D353" i="36"/>
  <c r="C353" i="36"/>
  <c r="B353" i="36"/>
  <c r="H352" i="36"/>
  <c r="G352" i="36"/>
  <c r="F352" i="36"/>
  <c r="E352" i="36"/>
  <c r="D352" i="36"/>
  <c r="C352" i="36"/>
  <c r="B352" i="36"/>
  <c r="H351" i="36"/>
  <c r="G351" i="36"/>
  <c r="F351" i="36"/>
  <c r="E351" i="36"/>
  <c r="D351" i="36"/>
  <c r="C351" i="36"/>
  <c r="B351" i="36"/>
  <c r="H350" i="36"/>
  <c r="G350" i="36"/>
  <c r="F350" i="36"/>
  <c r="E350" i="36"/>
  <c r="D350" i="36"/>
  <c r="C350" i="36"/>
  <c r="B350" i="36"/>
  <c r="H349" i="36"/>
  <c r="G349" i="36"/>
  <c r="F349" i="36"/>
  <c r="E349" i="36"/>
  <c r="D349" i="36"/>
  <c r="C349" i="36"/>
  <c r="B349" i="36"/>
  <c r="H348" i="36"/>
  <c r="G348" i="36"/>
  <c r="F348" i="36"/>
  <c r="E348" i="36"/>
  <c r="D348" i="36"/>
  <c r="C348" i="36"/>
  <c r="B348" i="36"/>
  <c r="H347" i="36"/>
  <c r="G347" i="36"/>
  <c r="F347" i="36"/>
  <c r="E347" i="36"/>
  <c r="D347" i="36"/>
  <c r="C347" i="36"/>
  <c r="B347" i="36"/>
  <c r="H343" i="36"/>
  <c r="G343" i="36"/>
  <c r="F343" i="36"/>
  <c r="E343" i="36"/>
  <c r="D343" i="36"/>
  <c r="C343" i="36"/>
  <c r="B343" i="36"/>
  <c r="H342" i="36"/>
  <c r="G342" i="36"/>
  <c r="F342" i="36"/>
  <c r="E342" i="36"/>
  <c r="D342" i="36"/>
  <c r="C342" i="36"/>
  <c r="B342" i="36"/>
  <c r="H340" i="36"/>
  <c r="G340" i="36"/>
  <c r="F340" i="36"/>
  <c r="E340" i="36"/>
  <c r="D340" i="36"/>
  <c r="C340" i="36"/>
  <c r="B340" i="36"/>
  <c r="H339" i="36"/>
  <c r="G339" i="36"/>
  <c r="F339" i="36"/>
  <c r="E339" i="36"/>
  <c r="D339" i="36"/>
  <c r="C339" i="36"/>
  <c r="B339" i="36"/>
  <c r="H338" i="36"/>
  <c r="G338" i="36"/>
  <c r="F338" i="36"/>
  <c r="E338" i="36"/>
  <c r="D338" i="36"/>
  <c r="C338" i="36"/>
  <c r="B338" i="36"/>
  <c r="H337" i="36"/>
  <c r="G337" i="36"/>
  <c r="F337" i="36"/>
  <c r="E337" i="36"/>
  <c r="D337" i="36"/>
  <c r="C337" i="36"/>
  <c r="B337" i="36"/>
  <c r="H334" i="36"/>
  <c r="G334" i="36"/>
  <c r="F334" i="36"/>
  <c r="E334" i="36"/>
  <c r="D334" i="36"/>
  <c r="C334" i="36"/>
  <c r="B334" i="36"/>
  <c r="H333" i="36"/>
  <c r="G333" i="36"/>
  <c r="F333" i="36"/>
  <c r="E333" i="36"/>
  <c r="D333" i="36"/>
  <c r="C333" i="36"/>
  <c r="B333" i="36"/>
  <c r="H331" i="36"/>
  <c r="G331" i="36"/>
  <c r="F331" i="36"/>
  <c r="E331" i="36"/>
  <c r="D331" i="36"/>
  <c r="C331" i="36"/>
  <c r="B331" i="36"/>
  <c r="H330" i="36"/>
  <c r="G330" i="36"/>
  <c r="F330" i="36"/>
  <c r="E330" i="36"/>
  <c r="D330" i="36"/>
  <c r="C330" i="36"/>
  <c r="B330" i="36"/>
  <c r="H329" i="36"/>
  <c r="G329" i="36"/>
  <c r="F329" i="36"/>
  <c r="E329" i="36"/>
  <c r="D329" i="36"/>
  <c r="C329" i="36"/>
  <c r="B329" i="36"/>
  <c r="H328" i="36"/>
  <c r="G328" i="36"/>
  <c r="F328" i="36"/>
  <c r="E328" i="36"/>
  <c r="D328" i="36"/>
  <c r="C328" i="36"/>
  <c r="B328" i="36"/>
  <c r="H327" i="36"/>
  <c r="G327" i="36"/>
  <c r="F327" i="36"/>
  <c r="E327" i="36"/>
  <c r="D327" i="36"/>
  <c r="C327" i="36"/>
  <c r="B327" i="36"/>
  <c r="H322" i="36" l="1"/>
  <c r="G322" i="36"/>
  <c r="F322" i="36"/>
  <c r="E322" i="36"/>
  <c r="D322" i="36"/>
  <c r="C322" i="36"/>
  <c r="B322" i="36"/>
  <c r="H321" i="36"/>
  <c r="G321" i="36"/>
  <c r="F321" i="36"/>
  <c r="E321" i="36"/>
  <c r="D321" i="36"/>
  <c r="C321" i="36"/>
  <c r="B321" i="36"/>
  <c r="H320" i="36"/>
  <c r="G320" i="36"/>
  <c r="F320" i="36"/>
  <c r="E320" i="36"/>
  <c r="D320" i="36"/>
  <c r="C320" i="36"/>
  <c r="B320" i="36"/>
  <c r="H318" i="36"/>
  <c r="G318" i="36"/>
  <c r="F318" i="36"/>
  <c r="E318" i="36"/>
  <c r="D318" i="36"/>
  <c r="C318" i="36"/>
  <c r="B318" i="36"/>
  <c r="H317" i="36"/>
  <c r="G317" i="36"/>
  <c r="F317" i="36"/>
  <c r="E317" i="36"/>
  <c r="D317" i="36"/>
  <c r="C317" i="36"/>
  <c r="B317" i="36"/>
  <c r="H316" i="36"/>
  <c r="G316" i="36"/>
  <c r="F316" i="36"/>
  <c r="E316" i="36"/>
  <c r="D316" i="36"/>
  <c r="C316" i="36"/>
  <c r="B316" i="36"/>
  <c r="H315" i="36"/>
  <c r="G315" i="36"/>
  <c r="F315" i="36"/>
  <c r="E315" i="36"/>
  <c r="D315" i="36"/>
  <c r="C315" i="36"/>
  <c r="B315" i="36"/>
  <c r="H314" i="36"/>
  <c r="G314" i="36"/>
  <c r="F314" i="36"/>
  <c r="E314" i="36"/>
  <c r="D314" i="36"/>
  <c r="C314" i="36"/>
  <c r="B314" i="36"/>
  <c r="H309" i="36"/>
  <c r="G309" i="36"/>
  <c r="F309" i="36"/>
  <c r="E309" i="36"/>
  <c r="D309" i="36"/>
  <c r="C309" i="36"/>
  <c r="B309" i="36"/>
  <c r="H308" i="36"/>
  <c r="G308" i="36"/>
  <c r="F308" i="36"/>
  <c r="E308" i="36"/>
  <c r="D308" i="36"/>
  <c r="C308" i="36"/>
  <c r="B308" i="36"/>
  <c r="H307" i="36"/>
  <c r="G307" i="36"/>
  <c r="F307" i="36"/>
  <c r="E307" i="36"/>
  <c r="D307" i="36"/>
  <c r="C307" i="36"/>
  <c r="B307" i="36"/>
  <c r="H306" i="36"/>
  <c r="G306" i="36"/>
  <c r="F306" i="36"/>
  <c r="E306" i="36"/>
  <c r="D306" i="36"/>
  <c r="C306" i="36"/>
  <c r="B306" i="36"/>
  <c r="H305" i="36"/>
  <c r="G305" i="36"/>
  <c r="F305" i="36"/>
  <c r="E305" i="36"/>
  <c r="D305" i="36"/>
  <c r="C305" i="36"/>
  <c r="B305" i="36"/>
  <c r="H304" i="36"/>
  <c r="G304" i="36"/>
  <c r="F304" i="36"/>
  <c r="E304" i="36"/>
  <c r="D304" i="36"/>
  <c r="C304" i="36"/>
  <c r="B304" i="36"/>
  <c r="H303" i="36"/>
  <c r="G303" i="36"/>
  <c r="F303" i="36"/>
  <c r="E303" i="36"/>
  <c r="D303" i="36"/>
  <c r="C303" i="36"/>
  <c r="B303" i="36"/>
  <c r="H293" i="36"/>
  <c r="G293" i="36"/>
  <c r="F293" i="36"/>
  <c r="E293" i="36"/>
  <c r="D293" i="36"/>
  <c r="C293" i="36"/>
  <c r="B293" i="36"/>
  <c r="H292" i="36"/>
  <c r="G292" i="36"/>
  <c r="F292" i="36"/>
  <c r="E292" i="36"/>
  <c r="D292" i="36"/>
  <c r="C292" i="36"/>
  <c r="B292" i="36"/>
  <c r="H291" i="36"/>
  <c r="G291" i="36"/>
  <c r="F291" i="36"/>
  <c r="E291" i="36"/>
  <c r="D291" i="36"/>
  <c r="C291" i="36"/>
  <c r="B291" i="36"/>
  <c r="H290" i="36"/>
  <c r="G290" i="36"/>
  <c r="F290" i="36"/>
  <c r="E290" i="36"/>
  <c r="D290" i="36"/>
  <c r="C290" i="36"/>
  <c r="B290" i="36"/>
  <c r="H289" i="36"/>
  <c r="G289" i="36"/>
  <c r="F289" i="36"/>
  <c r="E289" i="36"/>
  <c r="D289" i="36"/>
  <c r="C289" i="36"/>
  <c r="B289" i="36"/>
  <c r="H288" i="36"/>
  <c r="G288" i="36"/>
  <c r="F288" i="36"/>
  <c r="E288" i="36"/>
  <c r="D288" i="36"/>
  <c r="C288" i="36"/>
  <c r="B288" i="36"/>
  <c r="H287" i="36"/>
  <c r="G287" i="36"/>
  <c r="F287" i="36"/>
  <c r="E287" i="36"/>
  <c r="D287" i="36"/>
  <c r="C287" i="36"/>
  <c r="B287" i="36"/>
  <c r="H286" i="36"/>
  <c r="G286" i="36"/>
  <c r="F286" i="36"/>
  <c r="E286" i="36"/>
  <c r="D286" i="36"/>
  <c r="C286" i="36"/>
  <c r="B286" i="36"/>
  <c r="H284" i="36"/>
  <c r="G284" i="36"/>
  <c r="F284" i="36"/>
  <c r="E284" i="36"/>
  <c r="D284" i="36"/>
  <c r="C284" i="36"/>
  <c r="B284" i="36"/>
  <c r="H283" i="36"/>
  <c r="G283" i="36"/>
  <c r="F283" i="36"/>
  <c r="E283" i="36"/>
  <c r="D283" i="36"/>
  <c r="C283" i="36"/>
  <c r="B283" i="36"/>
  <c r="H282" i="36"/>
  <c r="G282" i="36"/>
  <c r="F282" i="36"/>
  <c r="E282" i="36"/>
  <c r="D282" i="36"/>
  <c r="C282" i="36"/>
  <c r="B282"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5" i="36"/>
  <c r="G275" i="36"/>
  <c r="F275" i="36"/>
  <c r="E275" i="36"/>
  <c r="D275" i="36"/>
  <c r="C275" i="36"/>
  <c r="B275" i="36"/>
  <c r="H274" i="36"/>
  <c r="G274" i="36"/>
  <c r="F274" i="36"/>
  <c r="E274" i="36"/>
  <c r="D274" i="36"/>
  <c r="C274" i="36"/>
  <c r="B274" i="36"/>
  <c r="H273" i="36"/>
  <c r="G273" i="36"/>
  <c r="F273" i="36"/>
  <c r="E273" i="36"/>
  <c r="D273" i="36"/>
  <c r="C273" i="36"/>
  <c r="B273"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4" i="36"/>
  <c r="G254" i="36"/>
  <c r="F254" i="36"/>
  <c r="E254" i="36"/>
  <c r="D254" i="36"/>
  <c r="C254" i="36"/>
  <c r="B254" i="36"/>
  <c r="H253" i="36"/>
  <c r="G253" i="36"/>
  <c r="F253" i="36"/>
  <c r="E253" i="36"/>
  <c r="D253" i="36"/>
  <c r="C253" i="36"/>
  <c r="B253" i="36"/>
  <c r="H252" i="36"/>
  <c r="G252" i="36"/>
  <c r="F252" i="36"/>
  <c r="E252" i="36"/>
  <c r="D252" i="36"/>
  <c r="C252" i="36"/>
  <c r="B252" i="36"/>
  <c r="H251" i="36"/>
  <c r="G251" i="36"/>
  <c r="F251" i="36"/>
  <c r="E251" i="36"/>
  <c r="D251" i="36"/>
  <c r="C251" i="36"/>
  <c r="B251" i="36"/>
  <c r="H250" i="36"/>
  <c r="G250" i="36"/>
  <c r="F250" i="36"/>
  <c r="E250" i="36"/>
  <c r="D250" i="36"/>
  <c r="C250" i="36"/>
  <c r="B250" i="36"/>
  <c r="H249" i="36"/>
  <c r="G249" i="36"/>
  <c r="F249" i="36"/>
  <c r="E249" i="36"/>
  <c r="D249" i="36"/>
  <c r="C249" i="36"/>
  <c r="B249" i="36"/>
  <c r="H248" i="36"/>
  <c r="G248" i="36"/>
  <c r="F248" i="36"/>
  <c r="E248" i="36"/>
  <c r="D248" i="36"/>
  <c r="C248" i="36"/>
  <c r="B248" i="36"/>
  <c r="H247" i="36"/>
  <c r="G247" i="36"/>
  <c r="F247" i="36"/>
  <c r="E247" i="36"/>
  <c r="D247" i="36"/>
  <c r="C247" i="36"/>
  <c r="B247" i="36"/>
  <c r="H246" i="36"/>
  <c r="G246" i="36"/>
  <c r="F246" i="36"/>
  <c r="E246" i="36"/>
  <c r="D246" i="36"/>
  <c r="C246" i="36"/>
  <c r="B246" i="36"/>
  <c r="H245" i="36"/>
  <c r="G245" i="36"/>
  <c r="F245" i="36"/>
  <c r="E245" i="36"/>
  <c r="D245" i="36"/>
  <c r="C245" i="36"/>
  <c r="B245" i="36"/>
  <c r="H244" i="36"/>
  <c r="G244" i="36"/>
  <c r="F244" i="36"/>
  <c r="E244" i="36"/>
  <c r="D244" i="36"/>
  <c r="C244" i="36"/>
  <c r="B244" i="36"/>
  <c r="H243" i="36"/>
  <c r="G243" i="36"/>
  <c r="F243" i="36"/>
  <c r="E243" i="36"/>
  <c r="D243" i="36"/>
  <c r="C243" i="36"/>
  <c r="B243" i="36"/>
  <c r="H242" i="36"/>
  <c r="G242" i="36"/>
  <c r="F242" i="36"/>
  <c r="E242" i="36"/>
  <c r="D242" i="36"/>
  <c r="C242" i="36"/>
  <c r="B242" i="36"/>
  <c r="H240" i="36"/>
  <c r="G240" i="36"/>
  <c r="F240" i="36"/>
  <c r="E240" i="36"/>
  <c r="D240" i="36"/>
  <c r="C240" i="36"/>
  <c r="B240" i="36"/>
  <c r="H239" i="36"/>
  <c r="G239" i="36"/>
  <c r="F239" i="36"/>
  <c r="E239" i="36"/>
  <c r="D239" i="36"/>
  <c r="C239" i="36"/>
  <c r="B239" i="36"/>
  <c r="H238" i="36"/>
  <c r="G238" i="36"/>
  <c r="F238" i="36"/>
  <c r="E238" i="36"/>
  <c r="D238" i="36"/>
  <c r="C238" i="36"/>
  <c r="B238" i="36"/>
  <c r="H236" i="36"/>
  <c r="G236" i="36"/>
  <c r="F236" i="36"/>
  <c r="E236" i="36"/>
  <c r="D236" i="36"/>
  <c r="C236" i="36"/>
  <c r="B236" i="36"/>
  <c r="H235" i="36"/>
  <c r="G235" i="36"/>
  <c r="F235" i="36"/>
  <c r="E235" i="36"/>
  <c r="D235" i="36"/>
  <c r="C235" i="36"/>
  <c r="B235" i="36"/>
  <c r="H234" i="36"/>
  <c r="G234" i="36"/>
  <c r="F234" i="36"/>
  <c r="E234" i="36"/>
  <c r="D234" i="36"/>
  <c r="C234" i="36"/>
  <c r="B234" i="36"/>
  <c r="H233" i="36"/>
  <c r="G233" i="36"/>
  <c r="F233" i="36"/>
  <c r="E233" i="36"/>
  <c r="D233" i="36"/>
  <c r="C233" i="36"/>
  <c r="B233" i="36"/>
  <c r="H230" i="36"/>
  <c r="G230" i="36"/>
  <c r="F230" i="36"/>
  <c r="E230" i="36"/>
  <c r="D230" i="36"/>
  <c r="C230" i="36"/>
  <c r="B230" i="36"/>
  <c r="H229" i="36"/>
  <c r="G229" i="36"/>
  <c r="F229" i="36"/>
  <c r="E229" i="36"/>
  <c r="D229" i="36"/>
  <c r="C229" i="36"/>
  <c r="B229" i="36"/>
  <c r="H228" i="36"/>
  <c r="G228" i="36"/>
  <c r="F228" i="36"/>
  <c r="E228" i="36"/>
  <c r="D228" i="36"/>
  <c r="C228" i="36"/>
  <c r="B228" i="36"/>
  <c r="H227" i="36"/>
  <c r="G227" i="36"/>
  <c r="F227" i="36"/>
  <c r="E227" i="36"/>
  <c r="D227" i="36"/>
  <c r="C227" i="36"/>
  <c r="B227" i="36"/>
  <c r="H237" i="36"/>
  <c r="G237" i="36"/>
  <c r="F237" i="36"/>
  <c r="E237" i="36"/>
  <c r="D237" i="36"/>
  <c r="C237" i="36"/>
  <c r="B237" i="36"/>
  <c r="H226" i="36"/>
  <c r="G226" i="36"/>
  <c r="F226" i="36"/>
  <c r="E226" i="36"/>
  <c r="D226" i="36"/>
  <c r="C226" i="36"/>
  <c r="B226" i="36"/>
  <c r="H225" i="36"/>
  <c r="G225" i="36"/>
  <c r="F225" i="36"/>
  <c r="E225" i="36"/>
  <c r="D225" i="36"/>
  <c r="C225" i="36"/>
  <c r="B225" i="36"/>
  <c r="H224" i="36"/>
  <c r="G224" i="36"/>
  <c r="F224" i="36"/>
  <c r="E224" i="36"/>
  <c r="D224" i="36"/>
  <c r="C224" i="36"/>
  <c r="B224" i="36"/>
  <c r="H223" i="36"/>
  <c r="G223" i="36"/>
  <c r="F223" i="36"/>
  <c r="E223" i="36"/>
  <c r="D223" i="36"/>
  <c r="C223" i="36"/>
  <c r="B223" i="36"/>
  <c r="H222" i="36"/>
  <c r="G222" i="36"/>
  <c r="F222" i="36"/>
  <c r="E222" i="36"/>
  <c r="D222" i="36"/>
  <c r="C222" i="36"/>
  <c r="B222" i="36"/>
  <c r="H204" i="36"/>
  <c r="G204" i="36"/>
  <c r="F204" i="36"/>
  <c r="E204" i="36"/>
  <c r="D204" i="36"/>
  <c r="C204" i="36"/>
  <c r="B204" i="36"/>
  <c r="H203" i="36"/>
  <c r="G203" i="36"/>
  <c r="F203" i="36"/>
  <c r="E203" i="36"/>
  <c r="D203" i="36"/>
  <c r="C203" i="36"/>
  <c r="B203" i="36"/>
  <c r="H202" i="36"/>
  <c r="G202" i="36"/>
  <c r="F202" i="36"/>
  <c r="E202" i="36"/>
  <c r="D202" i="36"/>
  <c r="C202" i="36"/>
  <c r="B202" i="36"/>
  <c r="H201" i="36"/>
  <c r="G201" i="36"/>
  <c r="F201" i="36"/>
  <c r="E201" i="36"/>
  <c r="D201" i="36"/>
  <c r="C201" i="36"/>
  <c r="B201" i="36"/>
  <c r="H200" i="36"/>
  <c r="G200" i="36"/>
  <c r="F200" i="36"/>
  <c r="E200" i="36"/>
  <c r="D200" i="36"/>
  <c r="C200" i="36"/>
  <c r="B200" i="36"/>
  <c r="H199" i="36"/>
  <c r="G199" i="36"/>
  <c r="F199" i="36"/>
  <c r="E199" i="36"/>
  <c r="D199" i="36"/>
  <c r="C199" i="36"/>
  <c r="B199" i="36"/>
  <c r="H122" i="36"/>
  <c r="G122" i="36"/>
  <c r="F122" i="36"/>
  <c r="E122" i="36"/>
  <c r="D122" i="36"/>
  <c r="C122" i="36"/>
  <c r="B122" i="36"/>
  <c r="H121" i="36"/>
  <c r="G121" i="36"/>
  <c r="F121" i="36"/>
  <c r="E121" i="36"/>
  <c r="D121" i="36"/>
  <c r="C121" i="36"/>
  <c r="B121" i="36"/>
  <c r="H119" i="36"/>
  <c r="G119" i="36"/>
  <c r="F119" i="36"/>
  <c r="E119" i="36"/>
  <c r="D119" i="36"/>
  <c r="C119" i="36"/>
  <c r="B119" i="36"/>
  <c r="H118" i="36"/>
  <c r="G118" i="36"/>
  <c r="F118" i="36"/>
  <c r="E118" i="36"/>
  <c r="D118" i="36"/>
  <c r="C118" i="36"/>
  <c r="B118" i="36"/>
  <c r="H117" i="36"/>
  <c r="G117" i="36"/>
  <c r="F117" i="36"/>
  <c r="E117" i="36"/>
  <c r="D117" i="36"/>
  <c r="C117" i="36"/>
  <c r="B117" i="36"/>
  <c r="H89" i="36" l="1"/>
  <c r="G89" i="36"/>
  <c r="F89" i="36"/>
  <c r="E89" i="36"/>
  <c r="D89" i="36"/>
  <c r="C89" i="36"/>
  <c r="B89" i="36"/>
  <c r="H88" i="36"/>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1" i="36"/>
  <c r="G61" i="36"/>
  <c r="F61" i="36"/>
  <c r="E61" i="36"/>
  <c r="D61" i="36"/>
  <c r="C61" i="36"/>
  <c r="B61" i="36"/>
  <c r="H60" i="36"/>
  <c r="G60" i="36"/>
  <c r="F60" i="36"/>
  <c r="E60" i="36"/>
  <c r="D60" i="36"/>
  <c r="C60" i="36"/>
  <c r="B60" i="36"/>
  <c r="H59" i="36"/>
  <c r="G59" i="36"/>
  <c r="F59" i="36"/>
  <c r="E59" i="36"/>
  <c r="D59" i="36"/>
  <c r="C59" i="36"/>
  <c r="B59" i="36"/>
  <c r="H58" i="36"/>
  <c r="G58" i="36"/>
  <c r="F58" i="36"/>
  <c r="E58" i="36"/>
  <c r="D58" i="36"/>
  <c r="C58" i="36"/>
  <c r="B58" i="36"/>
  <c r="H46" i="36"/>
  <c r="G46" i="36"/>
  <c r="F46" i="36"/>
  <c r="E46" i="36"/>
  <c r="D46" i="36"/>
  <c r="C46" i="36"/>
  <c r="B46" i="36"/>
  <c r="H42" i="36"/>
  <c r="G42" i="36"/>
  <c r="F42" i="36"/>
  <c r="E42" i="36"/>
  <c r="D42" i="36"/>
  <c r="C42" i="36"/>
  <c r="B42" i="36"/>
  <c r="H43" i="36"/>
  <c r="G43" i="36"/>
  <c r="F43" i="36"/>
  <c r="E43" i="36"/>
  <c r="D43" i="36"/>
  <c r="C43" i="36"/>
  <c r="B43" i="36"/>
  <c r="H41" i="36"/>
  <c r="G41" i="36"/>
  <c r="F41" i="36"/>
  <c r="E41" i="36"/>
  <c r="D41" i="36"/>
  <c r="C41" i="36"/>
  <c r="B41" i="36"/>
  <c r="H40" i="36"/>
  <c r="G40" i="36"/>
  <c r="F40" i="36"/>
  <c r="E40" i="36"/>
  <c r="D40" i="36"/>
  <c r="C40" i="36"/>
  <c r="B40" i="36"/>
  <c r="H39" i="36"/>
  <c r="G39" i="36"/>
  <c r="F39" i="36"/>
  <c r="E39" i="36"/>
  <c r="D39" i="36"/>
  <c r="C39" i="36"/>
  <c r="B39" i="36"/>
  <c r="H38" i="36"/>
  <c r="G38" i="36"/>
  <c r="F38" i="36"/>
  <c r="E38" i="36"/>
  <c r="D38" i="36"/>
  <c r="C38" i="36"/>
  <c r="B38"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08" i="36" l="1"/>
  <c r="G608" i="36"/>
  <c r="F608" i="36"/>
  <c r="E608" i="36"/>
  <c r="D608" i="36"/>
  <c r="C608" i="36"/>
  <c r="B608" i="36"/>
  <c r="H604" i="36"/>
  <c r="G604" i="36"/>
  <c r="F604" i="36"/>
  <c r="E604" i="36"/>
  <c r="D604" i="36"/>
  <c r="C604" i="36"/>
  <c r="B604" i="36"/>
  <c r="H601" i="36"/>
  <c r="G601" i="36"/>
  <c r="F601" i="36"/>
  <c r="E601" i="36"/>
  <c r="D601" i="36"/>
  <c r="C601" i="36"/>
  <c r="B601" i="36"/>
  <c r="H598" i="36"/>
  <c r="G598" i="36"/>
  <c r="F598" i="36"/>
  <c r="E598" i="36"/>
  <c r="D598" i="36"/>
  <c r="C598" i="36"/>
  <c r="B598" i="36"/>
  <c r="H597" i="36"/>
  <c r="G597" i="36"/>
  <c r="F597" i="36"/>
  <c r="E597" i="36"/>
  <c r="D597" i="36"/>
  <c r="C597" i="36"/>
  <c r="B597" i="36"/>
  <c r="H583" i="36"/>
  <c r="G583" i="36"/>
  <c r="F583" i="36"/>
  <c r="E583" i="36"/>
  <c r="D583" i="36"/>
  <c r="C583" i="36"/>
  <c r="B583" i="36"/>
  <c r="H580" i="36"/>
  <c r="G580" i="36"/>
  <c r="F580" i="36"/>
  <c r="E580" i="36"/>
  <c r="D580" i="36"/>
  <c r="C580" i="36"/>
  <c r="B580" i="36"/>
  <c r="H575" i="36"/>
  <c r="G575" i="36"/>
  <c r="F575" i="36"/>
  <c r="E575" i="36"/>
  <c r="D575" i="36"/>
  <c r="C575" i="36"/>
  <c r="B575" i="36"/>
  <c r="H564" i="36"/>
  <c r="G564" i="36"/>
  <c r="F564" i="36"/>
  <c r="E564" i="36"/>
  <c r="D564" i="36"/>
  <c r="C564" i="36"/>
  <c r="B564" i="36"/>
  <c r="H510" i="36"/>
  <c r="G510" i="36"/>
  <c r="F510" i="36"/>
  <c r="E510" i="36"/>
  <c r="D510" i="36"/>
  <c r="C510" i="36"/>
  <c r="B510" i="36"/>
  <c r="H509" i="36"/>
  <c r="G509" i="36"/>
  <c r="F509" i="36"/>
  <c r="E509" i="36"/>
  <c r="D509" i="36"/>
  <c r="C509" i="36"/>
  <c r="B509" i="36"/>
  <c r="H502" i="36"/>
  <c r="G502" i="36"/>
  <c r="F502" i="36"/>
  <c r="E502" i="36"/>
  <c r="D502" i="36"/>
  <c r="C502" i="36"/>
  <c r="B502" i="36"/>
  <c r="H499" i="36"/>
  <c r="G499" i="36"/>
  <c r="F499" i="36"/>
  <c r="E499" i="36"/>
  <c r="D499" i="36"/>
  <c r="C499" i="36"/>
  <c r="B499" i="36"/>
  <c r="H495" i="36"/>
  <c r="G495" i="36"/>
  <c r="F495" i="36"/>
  <c r="E495" i="36"/>
  <c r="D495" i="36"/>
  <c r="C495" i="36"/>
  <c r="B495" i="36"/>
  <c r="H493" i="36"/>
  <c r="G493" i="36"/>
  <c r="F493" i="36"/>
  <c r="E493" i="36"/>
  <c r="D493" i="36"/>
  <c r="C493" i="36"/>
  <c r="B493" i="36"/>
  <c r="H492" i="36"/>
  <c r="G492" i="36"/>
  <c r="F492" i="36"/>
  <c r="E492" i="36"/>
  <c r="D492" i="36"/>
  <c r="C492" i="36"/>
  <c r="B492" i="36"/>
  <c r="H491" i="36"/>
  <c r="G491" i="36"/>
  <c r="F491" i="36"/>
  <c r="E491" i="36"/>
  <c r="D491" i="36"/>
  <c r="C491" i="36"/>
  <c r="B491" i="36"/>
  <c r="H488" i="36"/>
  <c r="G488" i="36"/>
  <c r="F488" i="36"/>
  <c r="E488" i="36"/>
  <c r="D488" i="36"/>
  <c r="C488" i="36"/>
  <c r="B488" i="36"/>
  <c r="H487" i="36"/>
  <c r="G487" i="36"/>
  <c r="F487" i="36"/>
  <c r="E487" i="36"/>
  <c r="D487" i="36"/>
  <c r="C487" i="36"/>
  <c r="B487" i="36"/>
  <c r="H486" i="36"/>
  <c r="G486" i="36"/>
  <c r="F486" i="36"/>
  <c r="E486" i="36"/>
  <c r="D486" i="36"/>
  <c r="C486" i="36"/>
  <c r="B486" i="36"/>
  <c r="H484" i="36"/>
  <c r="G484" i="36"/>
  <c r="F484" i="36"/>
  <c r="E484" i="36"/>
  <c r="D484" i="36"/>
  <c r="C484" i="36"/>
  <c r="B484" i="36"/>
  <c r="H476" i="36"/>
  <c r="G476" i="36"/>
  <c r="F476" i="36"/>
  <c r="E476" i="36"/>
  <c r="D476" i="36"/>
  <c r="C476" i="36"/>
  <c r="B476" i="36"/>
  <c r="H473" i="36"/>
  <c r="G473" i="36"/>
  <c r="F473" i="36"/>
  <c r="E473" i="36"/>
  <c r="D473" i="36"/>
  <c r="C473" i="36"/>
  <c r="B473" i="36"/>
  <c r="H472" i="36"/>
  <c r="G472" i="36"/>
  <c r="F472" i="36"/>
  <c r="E472" i="36"/>
  <c r="D472" i="36"/>
  <c r="C472" i="36"/>
  <c r="B472" i="36"/>
  <c r="H470" i="36"/>
  <c r="G470" i="36"/>
  <c r="F470" i="36"/>
  <c r="E470" i="36"/>
  <c r="D470" i="36"/>
  <c r="C470" i="36"/>
  <c r="B470" i="36"/>
  <c r="H461" i="36"/>
  <c r="G461" i="36"/>
  <c r="F461" i="36"/>
  <c r="E461" i="36"/>
  <c r="D461" i="36"/>
  <c r="C461" i="36"/>
  <c r="B461" i="36"/>
  <c r="H458" i="36"/>
  <c r="G458" i="36"/>
  <c r="F458" i="36"/>
  <c r="E458" i="36"/>
  <c r="D458" i="36"/>
  <c r="C458" i="36"/>
  <c r="B458" i="36"/>
  <c r="H457" i="36"/>
  <c r="G457" i="36"/>
  <c r="F457" i="36"/>
  <c r="E457" i="36"/>
  <c r="D457" i="36"/>
  <c r="C457" i="36"/>
  <c r="B457" i="36"/>
  <c r="H456" i="36"/>
  <c r="G456" i="36"/>
  <c r="F456" i="36"/>
  <c r="E456" i="36"/>
  <c r="D456" i="36"/>
  <c r="C456" i="36"/>
  <c r="B456" i="36"/>
  <c r="H455" i="36"/>
  <c r="G455" i="36"/>
  <c r="F455" i="36"/>
  <c r="E455" i="36"/>
  <c r="D455" i="36"/>
  <c r="C455" i="36"/>
  <c r="B455" i="36"/>
  <c r="H437" i="36"/>
  <c r="G437" i="36"/>
  <c r="F437" i="36"/>
  <c r="E437" i="36"/>
  <c r="D437" i="36"/>
  <c r="C437" i="36"/>
  <c r="B437" i="36"/>
  <c r="H407" i="36"/>
  <c r="G407" i="36"/>
  <c r="F407" i="36"/>
  <c r="E407" i="36"/>
  <c r="D407" i="36"/>
  <c r="C407" i="36"/>
  <c r="B407" i="36"/>
  <c r="H375" i="36"/>
  <c r="G375" i="36"/>
  <c r="F375" i="36"/>
  <c r="E375" i="36"/>
  <c r="D375" i="36"/>
  <c r="C375" i="36"/>
  <c r="B375" i="36"/>
  <c r="H361" i="36"/>
  <c r="G361" i="36"/>
  <c r="F361" i="36"/>
  <c r="E361" i="36"/>
  <c r="D361" i="36"/>
  <c r="C361" i="36"/>
  <c r="B361" i="36"/>
  <c r="H360" i="36"/>
  <c r="G360" i="36"/>
  <c r="F360" i="36"/>
  <c r="E360" i="36"/>
  <c r="D360" i="36"/>
  <c r="C360" i="36"/>
  <c r="B360" i="36"/>
  <c r="H346" i="36"/>
  <c r="G346" i="36"/>
  <c r="F346" i="36"/>
  <c r="E346" i="36"/>
  <c r="D346" i="36"/>
  <c r="C346" i="36"/>
  <c r="B346" i="36"/>
  <c r="H341" i="36"/>
  <c r="G341" i="36"/>
  <c r="F341" i="36"/>
  <c r="E341" i="36"/>
  <c r="D341" i="36"/>
  <c r="C341" i="36"/>
  <c r="B341" i="36"/>
  <c r="H336" i="36"/>
  <c r="G336" i="36"/>
  <c r="F336" i="36"/>
  <c r="E336" i="36"/>
  <c r="D336" i="36"/>
  <c r="C336" i="36"/>
  <c r="B336" i="36"/>
  <c r="H326" i="36"/>
  <c r="G326" i="36"/>
  <c r="F326" i="36"/>
  <c r="E326" i="36"/>
  <c r="D326" i="36"/>
  <c r="C326" i="36"/>
  <c r="B326" i="36"/>
  <c r="H302" i="36"/>
  <c r="G302" i="36"/>
  <c r="F302" i="36"/>
  <c r="E302" i="36"/>
  <c r="D302" i="36"/>
  <c r="C302" i="36"/>
  <c r="B302" i="36"/>
  <c r="H221" i="36"/>
  <c r="G221" i="36"/>
  <c r="F221" i="36"/>
  <c r="E221" i="36"/>
  <c r="D221" i="36"/>
  <c r="C221" i="36"/>
  <c r="B221" i="36"/>
  <c r="H220" i="36"/>
  <c r="G220" i="36"/>
  <c r="F220" i="36"/>
  <c r="E220" i="36"/>
  <c r="D220" i="36"/>
  <c r="C220" i="36"/>
  <c r="B220" i="36"/>
  <c r="H211" i="36"/>
  <c r="G211" i="36"/>
  <c r="F211" i="36"/>
  <c r="E211" i="36"/>
  <c r="D211" i="36"/>
  <c r="C211" i="36"/>
  <c r="B211" i="36"/>
  <c r="H207" i="36"/>
  <c r="G207" i="36"/>
  <c r="F207" i="36"/>
  <c r="E207" i="36"/>
  <c r="D207" i="36"/>
  <c r="C207" i="36"/>
  <c r="B207" i="36"/>
  <c r="H198" i="36"/>
  <c r="G198" i="36"/>
  <c r="F198" i="36"/>
  <c r="E198" i="36"/>
  <c r="D198" i="36"/>
  <c r="C198" i="36"/>
  <c r="B198" i="36"/>
  <c r="H193" i="36"/>
  <c r="G193" i="36"/>
  <c r="F193" i="36"/>
  <c r="E193" i="36"/>
  <c r="D193" i="36"/>
  <c r="C193" i="36"/>
  <c r="B193" i="36"/>
  <c r="H185" i="36"/>
  <c r="G185" i="36"/>
  <c r="F185" i="36"/>
  <c r="E185" i="36"/>
  <c r="D185" i="36"/>
  <c r="C185" i="36"/>
  <c r="B185" i="36"/>
  <c r="H184" i="36"/>
  <c r="G184" i="36"/>
  <c r="F184" i="36"/>
  <c r="E184" i="36"/>
  <c r="D184" i="36"/>
  <c r="C184" i="36"/>
  <c r="B184" i="36"/>
  <c r="H180" i="36"/>
  <c r="G180" i="36"/>
  <c r="F180" i="36"/>
  <c r="E180" i="36"/>
  <c r="D180" i="36"/>
  <c r="C180" i="36"/>
  <c r="B180" i="36"/>
  <c r="H176" i="36"/>
  <c r="G176" i="36"/>
  <c r="F176" i="36"/>
  <c r="E176" i="36"/>
  <c r="D176" i="36"/>
  <c r="C176" i="36"/>
  <c r="B176" i="36"/>
  <c r="H173" i="36"/>
  <c r="G173" i="36"/>
  <c r="F173" i="36"/>
  <c r="E173" i="36"/>
  <c r="D173" i="36"/>
  <c r="C173" i="36"/>
  <c r="B173" i="36"/>
  <c r="H168" i="36"/>
  <c r="G168" i="36"/>
  <c r="F168" i="36"/>
  <c r="E168" i="36"/>
  <c r="D168" i="36"/>
  <c r="C168" i="36"/>
  <c r="B168" i="36"/>
  <c r="H162" i="36"/>
  <c r="G162" i="36"/>
  <c r="F162" i="36"/>
  <c r="E162" i="36"/>
  <c r="D162" i="36"/>
  <c r="C162" i="36"/>
  <c r="B162" i="36"/>
  <c r="H161" i="36"/>
  <c r="G161" i="36"/>
  <c r="F161" i="36"/>
  <c r="E161" i="36"/>
  <c r="D161" i="36"/>
  <c r="C161" i="36"/>
  <c r="B161" i="36"/>
  <c r="H160" i="36"/>
  <c r="G160" i="36"/>
  <c r="F160" i="36"/>
  <c r="E160" i="36"/>
  <c r="D160" i="36"/>
  <c r="C160" i="36"/>
  <c r="B160" i="36"/>
  <c r="H159" i="36"/>
  <c r="G159" i="36"/>
  <c r="F159" i="36"/>
  <c r="E159" i="36"/>
  <c r="D159" i="36"/>
  <c r="C159" i="36"/>
  <c r="B159" i="36"/>
  <c r="H156" i="36"/>
  <c r="G156" i="36"/>
  <c r="F156" i="36"/>
  <c r="E156" i="36"/>
  <c r="D156" i="36"/>
  <c r="C156" i="36"/>
  <c r="B156" i="36"/>
  <c r="H155" i="36"/>
  <c r="G155" i="36"/>
  <c r="F155" i="36"/>
  <c r="E155" i="36"/>
  <c r="D155" i="36"/>
  <c r="C155" i="36"/>
  <c r="B155" i="36"/>
  <c r="H154" i="36"/>
  <c r="G154" i="36"/>
  <c r="F154" i="36"/>
  <c r="E154" i="36"/>
  <c r="D154" i="36"/>
  <c r="C154" i="36"/>
  <c r="B154" i="36"/>
  <c r="H153" i="36"/>
  <c r="G153" i="36"/>
  <c r="F153" i="36"/>
  <c r="E153" i="36"/>
  <c r="D153" i="36"/>
  <c r="C153" i="36"/>
  <c r="B153"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8" i="36"/>
  <c r="G148" i="36"/>
  <c r="F148" i="36"/>
  <c r="E148" i="36"/>
  <c r="D148" i="36"/>
  <c r="C148" i="36"/>
  <c r="B148" i="36"/>
  <c r="H147" i="36"/>
  <c r="G147" i="36"/>
  <c r="F147" i="36"/>
  <c r="E147" i="36"/>
  <c r="D147" i="36"/>
  <c r="C147" i="36"/>
  <c r="B147" i="36"/>
  <c r="H146" i="36"/>
  <c r="G146" i="36"/>
  <c r="F146" i="36"/>
  <c r="E146" i="36"/>
  <c r="D146" i="36"/>
  <c r="C146" i="36"/>
  <c r="B146" i="36"/>
  <c r="H145" i="36"/>
  <c r="G145" i="36"/>
  <c r="F145" i="36"/>
  <c r="E145" i="36"/>
  <c r="D145" i="36"/>
  <c r="C145" i="36"/>
  <c r="B145" i="36"/>
  <c r="H143" i="36"/>
  <c r="G143" i="36"/>
  <c r="F143" i="36"/>
  <c r="E143" i="36"/>
  <c r="D143" i="36"/>
  <c r="C143" i="36"/>
  <c r="B143" i="36"/>
  <c r="H141" i="36"/>
  <c r="G141" i="36"/>
  <c r="F141" i="36"/>
  <c r="E141" i="36"/>
  <c r="D141" i="36"/>
  <c r="C141" i="36"/>
  <c r="B141" i="36"/>
  <c r="H139" i="36"/>
  <c r="G139" i="36"/>
  <c r="F139" i="36"/>
  <c r="E139" i="36"/>
  <c r="D139" i="36"/>
  <c r="C139" i="36"/>
  <c r="B139" i="36"/>
  <c r="H132" i="36"/>
  <c r="G132" i="36"/>
  <c r="F132" i="36"/>
  <c r="E132" i="36"/>
  <c r="D132" i="36"/>
  <c r="C132" i="36"/>
  <c r="B132" i="36"/>
  <c r="H131" i="36"/>
  <c r="G131" i="36"/>
  <c r="F131" i="36"/>
  <c r="E131" i="36"/>
  <c r="D131" i="36"/>
  <c r="C131" i="36"/>
  <c r="B131" i="36"/>
  <c r="H124" i="36"/>
  <c r="G124" i="36"/>
  <c r="F124" i="36"/>
  <c r="E124" i="36"/>
  <c r="D124" i="36"/>
  <c r="C124" i="36"/>
  <c r="B124" i="36"/>
  <c r="H123" i="36"/>
  <c r="G123" i="36"/>
  <c r="F123" i="36"/>
  <c r="E123" i="36"/>
  <c r="D123" i="36"/>
  <c r="C123" i="36"/>
  <c r="B123" i="36"/>
  <c r="H120" i="36"/>
  <c r="G120" i="36"/>
  <c r="F120" i="36"/>
  <c r="E120" i="36"/>
  <c r="D120" i="36"/>
  <c r="C120" i="36"/>
  <c r="B120" i="36"/>
  <c r="H109" i="36"/>
  <c r="G109" i="36"/>
  <c r="F109" i="36"/>
  <c r="E109" i="36"/>
  <c r="D109" i="36"/>
  <c r="C109" i="36"/>
  <c r="B109" i="36"/>
  <c r="H108" i="36"/>
  <c r="G108" i="36"/>
  <c r="F108" i="36"/>
  <c r="E108" i="36"/>
  <c r="D108" i="36"/>
  <c r="C108" i="36"/>
  <c r="B108" i="36"/>
  <c r="H107" i="36"/>
  <c r="G107" i="36"/>
  <c r="F107" i="36"/>
  <c r="E107" i="36"/>
  <c r="D107" i="36"/>
  <c r="C107" i="36"/>
  <c r="B107" i="36"/>
  <c r="H103" i="36"/>
  <c r="G103" i="36"/>
  <c r="F103" i="36"/>
  <c r="E103" i="36"/>
  <c r="D103" i="36"/>
  <c r="C103" i="36"/>
  <c r="B103" i="36"/>
  <c r="H45" i="36"/>
  <c r="G45" i="36"/>
  <c r="F45" i="36"/>
  <c r="E45" i="36"/>
  <c r="D45" i="36"/>
  <c r="C45" i="36"/>
  <c r="B45" i="36"/>
  <c r="H44" i="36"/>
  <c r="G44" i="36"/>
  <c r="F44" i="36"/>
  <c r="E44" i="36"/>
  <c r="D44" i="36"/>
  <c r="C44" i="36"/>
  <c r="B44" i="36"/>
  <c r="H37" i="36"/>
  <c r="G37" i="36"/>
  <c r="F37" i="36"/>
  <c r="E37" i="36"/>
  <c r="D37" i="36"/>
  <c r="C37" i="36"/>
  <c r="B37"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<sst xmlns="http://schemas.openxmlformats.org/spreadsheetml/2006/main" count="1715" uniqueCount="1126">
  <si>
    <t>Especificação</t>
  </si>
  <si>
    <t>Descrição</t>
  </si>
  <si>
    <t>Receitas Correntes</t>
  </si>
  <si>
    <t>Impostos</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</si>
  <si>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</si>
  <si>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</si>
  <si>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</si>
  <si>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Adicional ISS - Fundo Municipal de Combate à Pobreza</t>
  </si>
  <si>
    <t>Taxas</t>
  </si>
  <si>
    <t>Taxas pelo Exercício do Poder de Polícia</t>
  </si>
  <si>
    <t>Taxa de Fiscalização de Vigilância Sanitária</t>
  </si>
  <si>
    <t>Taxa de Saúde Suplementar</t>
  </si>
  <si>
    <t>Taxa de Controle e Fiscalização Ambiental</t>
  </si>
  <si>
    <t>Contribuição de Melhoria</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</si>
  <si>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</si>
  <si>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</si>
  <si>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</si>
  <si>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</si>
  <si>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</si>
  <si>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</si>
  <si>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</si>
  <si>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</si>
  <si>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</si>
  <si>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</si>
  <si>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 Sociais</t>
  </si>
  <si>
    <t>Outras Contribuições Sociais</t>
  </si>
  <si>
    <t>Contribuição para o Custeio do Serviço de Iluminação Pública</t>
  </si>
  <si>
    <t>Registra a receita decorrente da contribuição para o custeio do serviço de iluminação pública.</t>
  </si>
  <si>
    <t>Receita Patrimonial</t>
  </si>
  <si>
    <t>Outras Receitas Imobiliárias</t>
  </si>
  <si>
    <t>Juros de Títulos de Renda</t>
  </si>
  <si>
    <t>Dividendos</t>
  </si>
  <si>
    <t>Participações</t>
  </si>
  <si>
    <t>Juros sobre o Capital Próprio</t>
  </si>
  <si>
    <t>Remuneração de Depósitos Bancários</t>
  </si>
  <si>
    <t>Remuneração de Depósitos Especiais</t>
  </si>
  <si>
    <t>Receita Agropecuária</t>
  </si>
  <si>
    <t>Receita Industrial</t>
  </si>
  <si>
    <t>Receita de Serviços</t>
  </si>
  <si>
    <t>Serviços Hospitalares</t>
  </si>
  <si>
    <t>Serviços Radiológicos e Laboratoriais</t>
  </si>
  <si>
    <t>Serviços Ambulatoriais</t>
  </si>
  <si>
    <t>Outros Serviços</t>
  </si>
  <si>
    <t>Transferências Correntes</t>
  </si>
  <si>
    <t>Cota-Parte do Fundo de Participação dos Municípios - Cota Mensal</t>
  </si>
  <si>
    <t>Cota-Parte do Imposto Sobre a Propriedade Territorial Rural</t>
  </si>
  <si>
    <t>Cota-Parte da Contribuição de Intervenção no Domínio Econômico</t>
  </si>
  <si>
    <t>Cota-parte da Compensação Financeira de Recursos Hídricos</t>
  </si>
  <si>
    <t>Cota-parte da Compensação Financeira de Recursos Minerais - CFEM</t>
  </si>
  <si>
    <t>Outras Transferências decorrentes de Compensação Financeira pela Exploração de Recursos Naturais</t>
  </si>
  <si>
    <t>Transferências do Salário-Educação</t>
  </si>
  <si>
    <t>Registra o valor dos recursos de transferência da União para os Estados, Distrito Federal e Municípios a título de Salário-Educação, na forma da Lei 10.832/03.</t>
  </si>
  <si>
    <t xml:space="preserve">Registra o valor dos recursos de transferências da União aos Estados, Distrito Federal e Municípios referentes ao Programa Dinheiro Direto na Escola – PDDE. </t>
  </si>
  <si>
    <t>Registra o valor dos recursos de transferências da União aos Estados, Distrito Federal e Municípios, referentes ao Programa Nacional de Alimentação Escolar – PNAE.</t>
  </si>
  <si>
    <t>Registra o valor dos recursos de transferências da União aos Estados, Distrito Federal e Municípios, referentes ao Programa Nacional de Apoio ao Transporte Escolar – PNATE . Lei nº 10.880, de 09/06/04.</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</si>
  <si>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</si>
  <si>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Registra a receita repassada pela União a consórcios públicos, mediante contrato ou outro instrumento.</t>
  </si>
  <si>
    <t>Transferências da União a Consórcios Públicos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</si>
  <si>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</si>
  <si>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</si>
  <si>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</si>
  <si>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</si>
  <si>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</si>
  <si>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</si>
  <si>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</si>
  <si>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Registra o valor da arrecadação da receita com a cota-parte da compensação financeira de recursos hídricos.</t>
  </si>
  <si>
    <t>Registra o valor da arrecadação da receita com a cota-parte da compensação financeira de recursos minerais.</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</si>
  <si>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</si>
  <si>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</si>
  <si>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</si>
  <si>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Registra a receita repassada pelos Estados a consórcios públicos, mediante contrato ou outro instrumento.</t>
  </si>
  <si>
    <t>Transferências de Estados a Consórcios Públicos</t>
  </si>
  <si>
    <t>Registra o valor total dos recursos de transferências de municípios para municípios, referente ao Sistema Único de Saúde – SUS, exceto as transferências vinculadas a convênios.</t>
  </si>
  <si>
    <t>Registra a receita repassada pelos Municípios a consórcios públicos, mediante contrato ou outro instrumento.</t>
  </si>
  <si>
    <t>Transferências de Municípios a Consórcios Públicos</t>
  </si>
  <si>
    <t>Outras Transferências dos Municípios</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</si>
  <si>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</si>
  <si>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Registra o valor total dos recursos de transferências recebidos diretamente do FUNDEB, pelos Estados, Distrito Federal e Municípios, independente do valor que foi deduzido no ente para a formação do FUNDEB.</t>
  </si>
  <si>
    <t>Registra o valor da receita de outras transferências multigovernamentais, não classificadas nos itens anteriores.</t>
  </si>
  <si>
    <t>Transferências de Instituições Privadas</t>
  </si>
  <si>
    <t>Transferências do Exterior</t>
  </si>
  <si>
    <t>Transferências de Convênios da União e de Suas Entidades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</si>
  <si>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</si>
  <si>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</si>
  <si>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</si>
  <si>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</si>
  <si>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</si>
  <si>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</si>
  <si>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</si>
  <si>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</si>
  <si>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</si>
  <si>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</si>
  <si>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</si>
  <si>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</si>
  <si>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</si>
  <si>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Receitas Correntes</t>
  </si>
  <si>
    <t>Multas Previstas na Legislação sobre Defesa dos Direitos Difusos</t>
  </si>
  <si>
    <t>Multas e Juros Previstos em Contratos</t>
  </si>
  <si>
    <t>Multas Decorrentes de Sentenças Judiciais</t>
  </si>
  <si>
    <t>Multas por Danos Ambientais</t>
  </si>
  <si>
    <t>Multas Administrativas por Danos Ambientais</t>
  </si>
  <si>
    <t>Multas Judiciais por Danos Ambientais</t>
  </si>
  <si>
    <t>Encargos Legais pela Inscrição em Dívida Ativa e Receitas de Ônus de Sucumbência</t>
  </si>
  <si>
    <t>Encargos Legais pela Inscrição em Dívida Ativa</t>
  </si>
  <si>
    <t>Outras Receitas</t>
  </si>
  <si>
    <t>Receitas de Capital</t>
  </si>
  <si>
    <t>Operações de Crédito</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</si>
  <si>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</si>
  <si>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</si>
  <si>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</si>
  <si>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</si>
  <si>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</si>
  <si>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</si>
  <si>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</si>
  <si>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</si>
  <si>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</si>
  <si>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</si>
  <si>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</si>
  <si>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</si>
  <si>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</si>
  <si>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</si>
  <si>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</si>
  <si>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</si>
  <si>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</si>
  <si>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</si>
  <si>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</si>
  <si>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</si>
  <si>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</si>
  <si>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</si>
  <si>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</si>
  <si>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</si>
  <si>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</si>
  <si>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</si>
  <si>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Alienação de Bens</t>
  </si>
  <si>
    <t>Alienação de Bens Móveis</t>
  </si>
  <si>
    <t>Alienação de Estoques</t>
  </si>
  <si>
    <t>Alienação de Bens Imóveis</t>
  </si>
  <si>
    <t>Amortização de Empréstimos</t>
  </si>
  <si>
    <t>Amortização de Financiamentos</t>
  </si>
  <si>
    <t>Transferências de Capital</t>
  </si>
  <si>
    <t>Transferências de Recursos Destinados a Programas de Educação</t>
  </si>
  <si>
    <t>Registra o valor das transferências de capital da União recebidas pelos consórcios públicos, mediante contrato ou outro instrumento.</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</si>
  <si>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</si>
  <si>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</si>
  <si>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</si>
  <si>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</si>
  <si>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Registra o valor dos recursos oriundos de convênios firmados com a saúde, para a realização de objetivos de interesse comum dos partícipes, e destinados a custear despesas de capital.</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</si>
  <si>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</si>
  <si>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</si>
  <si>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</si>
  <si>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</si>
  <si>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</si>
  <si>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</si>
  <si>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</si>
  <si>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</si>
  <si>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</si>
  <si>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</si>
  <si>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</si>
  <si>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Municípios destinados a Programas de Saúde</t>
  </si>
  <si>
    <t>Transferências de Convênios dos Municípios destinadas a Programas de Educação</t>
  </si>
  <si>
    <t>Outras Receitas de Capital</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</si>
  <si>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</si>
  <si>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</si>
  <si>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</si>
  <si>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</si>
  <si>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t>NR</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</si>
  <si>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</si>
  <si>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</si>
  <si>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</si>
  <si>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</si>
  <si>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</si>
  <si>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</si>
  <si>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</si>
  <si>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</si>
  <si>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</si>
  <si>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</si>
  <si>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Imposto sobre a Renda - Retido na Fonte - Outros Rendimentos</t>
  </si>
  <si>
    <t>Agrega as receitas que relacionadas às taxas decorrentes do exercício do poder de polícia ou decorrentes da utilização efetiva ou potencial de serviço público específico e divisível, prestado ao contribuinte ou posto à sua disposição.</t>
  </si>
  <si>
    <t>Agrega as receitas que se originaram de taxas decorrentes do exercício do poder de polícia.</t>
  </si>
  <si>
    <t>Taxas de Inspeção, Controle e Fiscalização</t>
  </si>
  <si>
    <t>Taxa de Controle e Fiscalização da Pesca e Aquicultura</t>
  </si>
  <si>
    <t>Agrega receitas que se originaram de taxas pela utilização efetiva ou potencial de serviço público específico e divisível, prestado ao contribuinte ou posto à sua disposição.</t>
  </si>
  <si>
    <t>Agrega as receitas relacionadas à contribuição de melhoria, decorrente de obras públicas.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</si>
  <si>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</si>
  <si>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</si>
  <si>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Agrega as receitas originadas de contribuições sociais e de interesse de categorias profissionais ou econômicas</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</si>
  <si>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</si>
  <si>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</si>
  <si>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</si>
  <si>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</si>
  <si>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</si>
  <si>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</si>
  <si>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Foros, Laudêmios e Tarifas de Ocupação</t>
  </si>
  <si>
    <t>Concessão, Permissão, Autorização ou Cessão do Direito de Uso de Bens Imóveis Públicos</t>
  </si>
  <si>
    <t>Valores Mobiliários</t>
  </si>
  <si>
    <t>Agrega as receitas decorrentes de valores mobiliários.</t>
  </si>
  <si>
    <t>Juros e Correções Monetárias</t>
  </si>
  <si>
    <t>Agrega as receitas decorrentes de juros e correções monetárias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</si>
  <si>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</si>
  <si>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</si>
  <si>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</si>
  <si>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</si>
  <si>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Agrega as receitas decorrente de dividendos.</t>
  </si>
  <si>
    <t>Agrega receitas atribuíveis à União, provenientes da participação societária nos resultados de empresas.</t>
  </si>
  <si>
    <t>Outros Valores Mobiliários</t>
  </si>
  <si>
    <t>Agrega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</si>
  <si>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</si>
  <si>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</si>
  <si>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</si>
  <si>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</si>
  <si>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</si>
  <si>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Delegação para a Prestação dos Serviços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</si>
  <si>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</si>
  <si>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</si>
  <si>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</si>
  <si>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</si>
  <si>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</si>
  <si>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Delegação para Exploração da Infraestrutura de Transporte Rodoviário para os Estados, Distrito Federal e Municípios</t>
  </si>
  <si>
    <t>Delegação para Exploração da Infraestrutura de Transporte Aquaviário</t>
  </si>
  <si>
    <t>Demais Delegações de Serviços Públicos</t>
  </si>
  <si>
    <t>Agrega demais receitas oriundas da delegação de serviços públicos</t>
  </si>
  <si>
    <t>Outras Delegações de Serviços Públicos</t>
  </si>
  <si>
    <t>Exploração de Recursos Naturais</t>
  </si>
  <si>
    <t>Agrega as receitas originadas da exploração de recursos naturais.</t>
  </si>
  <si>
    <t>Exploração de Outros Recursos Naturais</t>
  </si>
  <si>
    <t>Agrega receitas oriundas da exploração de recursos naturais não listados de forma específica nos códigos de natureza de receita anteriores.</t>
  </si>
  <si>
    <t>Compensações Ambientais</t>
  </si>
  <si>
    <t>Outras Delegações para Exploração de Recursos Naturais</t>
  </si>
  <si>
    <t>Exploração do Patrimônio Intangível</t>
  </si>
  <si>
    <t>Agrega as receitas originadas com a exploração do patrimônio intangível.</t>
  </si>
  <si>
    <t>Outorga de Direito de Uso ou de Exploração de Criação Protegida - Instituição Científica e Tecnológica</t>
  </si>
  <si>
    <t>Direito de Uso da Imagem e de Reprodução dos Bens do Acervo Patrimonial</t>
  </si>
  <si>
    <t>Royalties pela Exploração do Patrimônio Genético ou Conhecimento Tradicional Associado</t>
  </si>
  <si>
    <t>Registra os recursos decorrentes da exploração do patrimônio genético ou ao conhecimento tradicional associado</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</si>
  <si>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</si>
  <si>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</si>
  <si>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</si>
  <si>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</si>
  <si>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Demais Receitas Patrimoniais</t>
  </si>
  <si>
    <t>Agrega as receitas patrimoniais não classificadas nos itens anteriores, inclusive receitas de aluguéis de bens móveis.</t>
  </si>
  <si>
    <t>Agrega as receitas decorrentes de atividades de exploração ordenada dos recursos naturais vegetais em ambiente natural e protegido.</t>
  </si>
  <si>
    <t>Agrega as receitas decorrentes das atividades industriais.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</si>
  <si>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</si>
  <si>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</si>
  <si>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</si>
  <si>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de Registro, Certificação e Fiscalização</t>
  </si>
  <si>
    <t>Serviços de Informação e Tecnologia</t>
  </si>
  <si>
    <t>Serviços e Atividades Referentes à Navegação e ao Transporte</t>
  </si>
  <si>
    <t>Serviços e Atividades Referentes à Saúde</t>
  </si>
  <si>
    <t>Agrega as receitas originadas de serviços de atendimento à saúde, de caráter especializado ou não, voltados à população em geral ou especificamente aos servidores públicos civis e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</si>
  <si>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</si>
  <si>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</si>
  <si>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</si>
  <si>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Agrega as receitas decorrentes de serviços não relacionados nos itens anteriores.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</si>
  <si>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</si>
  <si>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</si>
  <si>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</si>
  <si>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</si>
  <si>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</si>
  <si>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</si>
  <si>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</si>
  <si>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</si>
  <si>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</si>
  <si>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</si>
  <si>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Agrega as receitas provenientes de recursos financeiros recebidos do exterior, decorrentes de doações, contratos, acordos, ajustes ou outros instrumentos, quando destinados a atender despesas classificáveis como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</si>
  <si>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</si>
  <si>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</si>
  <si>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Provenientes de Depósitos Não Identificados</t>
  </si>
  <si>
    <t>Agrega as receitas provenientes de depósitos não identificados, decorrentes de doações, quando destinados a atender despesas classificáveis como correntes.</t>
  </si>
  <si>
    <t>Agrega recursos não classificáveis nas origens de receitas correntes anteriores.</t>
  </si>
  <si>
    <t>Multas Administrativas, Contratuais e Judiciais</t>
  </si>
  <si>
    <t>Agrega receitas decorrentes de multas de caráter punitivo aplicadas por órgãos ou entidades.</t>
  </si>
  <si>
    <t>Multas Previstas em Legislação Específica</t>
  </si>
  <si>
    <t>Agrega receitas provenientes de multas aplicadas por condutas e atividades lesivas ao meio ambiente.</t>
  </si>
  <si>
    <t>Indenizações, Restituições e Ressarcimentos</t>
  </si>
  <si>
    <t>Agrega as receitas oriundas de indenizações, restituições e ressarcimentos ao ente público.</t>
  </si>
  <si>
    <t>Bens, Direitos e Valores Incorporados ao Patrimônio Público</t>
  </si>
  <si>
    <t>Agrega receitas oriundas de bens, direitos e valores Incorporados ao patrimônio público.</t>
  </si>
  <si>
    <t>Depósitos Abandonados (Dinheiro e/ou Objetos de Valor)</t>
  </si>
  <si>
    <t>Demais Receitas Correntes</t>
  </si>
  <si>
    <t>Agrega receitas auferidas pela União não abarcadas pelos itens anteriores</t>
  </si>
  <si>
    <t>Contrapartida de Subvenções ou Subsídios</t>
  </si>
  <si>
    <t>Variação Cambial</t>
  </si>
  <si>
    <t>Agrega as receitas relativas a encargos legais pela inscrição em Dívida Ativa e as receitas de ônus de sucumbência.</t>
  </si>
  <si>
    <t>Ônus de Sucumbência</t>
  </si>
  <si>
    <t>Agrega receitas que não se enquadram nos itens anteriores.</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</si>
  <si>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</si>
  <si>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</si>
  <si>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</si>
  <si>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</si>
  <si>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</si>
  <si>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</si>
  <si>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Interno</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</si>
  <si>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</si>
  <si>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</si>
  <si>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Outras Operações de Crédito - Mercado Interno</t>
  </si>
  <si>
    <t>Agrega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</si>
  <si>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</si>
  <si>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</si>
  <si>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</si>
  <si>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</si>
  <si>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Externo</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</si>
  <si>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</si>
  <si>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</si>
  <si>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Outras Operações de Crédito - Mercado Externo</t>
  </si>
  <si>
    <t>Agrega os recursos provenientes de outras operações de crédito externas que não se enquadram nos itens anteriores.</t>
  </si>
  <si>
    <t>Agrega os recursos provenientes da venda de bens móveis e imóveis e da alienação ou resgate de títulos.</t>
  </si>
  <si>
    <t>Agrega o valor da receita de alienação de bens móveis tais como: mercadorias, bens inservíveis ou desnecessários, dentre outros.</t>
  </si>
  <si>
    <t>Agrega as receitas provenientes da venda de estoques públicos ou privados, em consonância com a política agrícola nacional.</t>
  </si>
  <si>
    <t>Alienação de Estoques Comerciais Destinados a Programas Sociais</t>
  </si>
  <si>
    <t>Alienação de Bens Móveis e Semoventes</t>
  </si>
  <si>
    <t>Agrega as receitas provenientes da alienação de  bens móveis e semoventes. Compreende a alienação de animais, veículos, móveis, equipamentos e utensílios.</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</si>
  <si>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</si>
  <si>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</si>
  <si>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</si>
  <si>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</si>
  <si>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Agrega as receitas provenientes da amortização de financiamentos concedidos.</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</si>
  <si>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</si>
  <si>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</si>
  <si>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</si>
  <si>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</si>
  <si>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</si>
  <si>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</si>
  <si>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</si>
  <si>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Agrega as receitas provenientes de recursos financeiros recebidos de pessoas físicas, decorrentes de doações, contratos, acordos, ajustes ou outros instrumentos, quando destinados a atender despesas classificáveis como de capital.</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</si>
  <si>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</si>
  <si>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</si>
  <si>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</si>
  <si>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</si>
  <si>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</si>
  <si>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</si>
  <si>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</si>
  <si>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</si>
  <si>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</si>
  <si>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Inscrição em Concursos e Processos Seletivos</t>
  </si>
  <si>
    <t>Transferências dos Estados e Distrito Federal a Consórcios Públicos</t>
  </si>
  <si>
    <t>Imposto sobre Vendas a Varejo de Combustíveis Líquidos e Gasosos (IVVC)</t>
  </si>
  <si>
    <t>Registra o valor da receita das transferências de recursos do Fundo Penitenciário Nacional - Fupen, a título de transferência obrigatória aos Estados, Distrito Federal e Municípios.</t>
  </si>
  <si>
    <t>Transferências de Estados destinadas à Assistência Social</t>
  </si>
  <si>
    <t>Registra a receita repassada pelos Estados aos demais entes destinadas à Assistência Social.</t>
  </si>
  <si>
    <t>Agrega as receitas provenientes da alienação de bens imóveis, de propriedade da União, Estados, Distrito Federal e Municípios..</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</si>
  <si>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</si>
  <si>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</si>
  <si>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</si>
  <si>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</si>
  <si>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Agrega o valor da arrecadação de receita de transferência da compensação financeira pela exploração de recursos naturais.</t>
  </si>
  <si>
    <t>Agrega o valor da arrecadação de receita com a cota-parte royalties pelo excedente da produção do petróleo.</t>
  </si>
  <si>
    <t>Transferências de Convênios de Instituições Privadas para Programas de Saúde</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</si>
  <si>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</si>
  <si>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Convênios dos Municípios destinadas a Programas de Saneamento</t>
  </si>
  <si>
    <t>Transferências de Convênios de Instituições Privadas Destinados a Programas de Saúde</t>
  </si>
  <si>
    <t>Outras Transferências de Instituições Privadas</t>
  </si>
  <si>
    <t>Transferências do Exterior para Programas de Saúde</t>
  </si>
  <si>
    <t>Transferências de Pessoas Físicas para Programas de Saúde</t>
  </si>
  <si>
    <t>Demais Contribuições Sociais</t>
  </si>
  <si>
    <t>Agrega a receita de parcelamentos de contribuição dos entes, específica para Estados, DF e Municípios, bem como seus órgãos e entidades obrigadas, para o custeio do Plano de Seguridade Social do Serviço Público.</t>
  </si>
  <si>
    <t>Registra o parcelamento de débitos de quaisquer outras contribuições sociais que não se enquadrem nos itens anteriores.</t>
  </si>
  <si>
    <t>Royalties pela Comercialização de Produtos Resultantes de Criação Protegida</t>
  </si>
  <si>
    <t>Registra o valor total dos recursos de transferências de capital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</si>
  <si>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</si>
  <si>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Multas da Legislação Anticorrupção Oriundas de Acordos de Leniência</t>
  </si>
  <si>
    <t>Transferências Decorrentes de Decisão Judicial (precatórios) Relativas ao Fundo de Manutenção e Desenvolvimento do Ensino Fundamental e de Valorização do Magistério – FUNDEF</t>
  </si>
  <si>
    <t>Taxas Judiciais</t>
  </si>
  <si>
    <t>Taxas Extrajudiciais</t>
  </si>
  <si>
    <t>Taxa de Estudo de Impacto de Vizinhança (EIV)</t>
  </si>
  <si>
    <t>Transferências de Convênios de Instituições Privadas para Programas de Educação</t>
  </si>
  <si>
    <t>Transferências de Convênios de Instituições Privadas Destinados a Programas de Educação</t>
  </si>
  <si>
    <t>Transferências do Exterior para Programas de Educação</t>
  </si>
  <si>
    <t>Transferências de Pessoas Físicas para Programas de Educação</t>
  </si>
  <si>
    <t>Registra o valor dos recursos de transferências da União aos Estados, Distrito Federal e Municípios, referentes ao Programa Nacional de Inclusão de Jovens - Projovem Urbano. Lei nº 11.692, de 10 de junho de 2008.</t>
  </si>
  <si>
    <t>Registra o valor dos recursos de transferências da União aos Estados, Distrito Federal e Municípios, referentes ao Programa Nacional de Inclusão de Jovens - Projovem Campo. Lei nº 11.692, de 10 de junho de 2008.</t>
  </si>
  <si>
    <t>Registra o valor dos recursos de transferências da União aos Estados, Distrito Federal e Municípios, referentes ao Programa Brasil Alfabetizado - PBA . Lei n° 10.880, de 09 de junho de 2004.</t>
  </si>
  <si>
    <t>Registra o valor dos recursos de transferências da União aos Estados, Distrito Federal e Municípios, referentes ao Programa de Apoio aos Sistemas de Ensino para Atendimento à Educação de Jovens e Adultos - PEJA. Lei n° 10.880, de 9 de junho de 2004.</t>
  </si>
  <si>
    <t>Outras transferências destinadas a Programas de Educação</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</si>
  <si>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</si>
  <si>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Registra o valor das transferências de capital da União recebidas pelos Estados, Distrito Federal e Municípios, referentes a programas de educação, não especificados anteriormente.</t>
  </si>
  <si>
    <t>Norma Correspondente</t>
  </si>
  <si>
    <t>CE</t>
  </si>
  <si>
    <t>O</t>
  </si>
  <si>
    <t>E</t>
  </si>
  <si>
    <t>D1</t>
  </si>
  <si>
    <t>DD2</t>
  </si>
  <si>
    <t>D3</t>
  </si>
  <si>
    <t>T</t>
  </si>
  <si>
    <t>X</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</si>
  <si>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</si>
  <si>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Outras Transferências para Segurança Pública</t>
  </si>
  <si>
    <t>Impostos sobre o Patrimônio</t>
  </si>
  <si>
    <t>Imposto sobre a Propriedade de Veículos Automotores</t>
  </si>
  <si>
    <t>Imposto sobre Transmissão "Causa Mortis" e Doação de Bens e Direitos</t>
  </si>
  <si>
    <t>Impostos sobre Transmissão "Inter Vivos" de Bens Imóveis e de Direitos Reais sobre Imóveis</t>
  </si>
  <si>
    <t>Impostos sobre a Produção e Circulação de Mercadorias e Serviços</t>
  </si>
  <si>
    <t>Imposto sobre Operações Relativas à Circulação de Mercadorias e sobre Prestações de Serviços de Transporte Interestadual e Intermunicipal e de Comunicação</t>
  </si>
  <si>
    <t>Adicional ICMS - Fundo Estadual de Combate à Pobreza</t>
  </si>
  <si>
    <t>Impostos sobre Serviços</t>
  </si>
  <si>
    <t>Imposto sobre Serviços de Qualquer Natureza - ISSQN</t>
  </si>
  <si>
    <t>Contribuições para Regimes Próprios de Previdência e Sistema de Proteção Social</t>
  </si>
  <si>
    <t>Contribuição Patronal - Servidor Civil - Inativo</t>
  </si>
  <si>
    <t>Contribuição Patronal - Servidor Civil - Pensionistas</t>
  </si>
  <si>
    <t>Contribuição Patronal Oriunda de Sentenças Judiciais - Servidor Civil Inativo</t>
  </si>
  <si>
    <t>Contribuição Patronal - Parcelamentos</t>
  </si>
  <si>
    <t>Contribuição Patronal - Servidor Civil Ativo - Parcelamentos</t>
  </si>
  <si>
    <t>Contribuição Patronal - Servidor Civil Inativo - Parcelamentos</t>
  </si>
  <si>
    <t>Contribuição Patronal - Servidor Civil - Pensionistas - Parcelamentos</t>
  </si>
  <si>
    <t>Contribuição do Militar Ativo</t>
  </si>
  <si>
    <t>Contribuição do Militar Inativo</t>
  </si>
  <si>
    <t>Contribuição dos Pensionistas Militares</t>
  </si>
  <si>
    <t>Contribuição Patronal - Militar Ativo</t>
  </si>
  <si>
    <t>Contribuição Patronal - Militar Inativo</t>
  </si>
  <si>
    <t>Contribuição Patronal - Pensionistas Militares</t>
  </si>
  <si>
    <t>Contribuição Patronal Oriunda de Sentenças Judiciais - Militar Ativo</t>
  </si>
  <si>
    <t>Contribuição Patronal Oriunda de Sentenças Judiciais - Militar Inativo</t>
  </si>
  <si>
    <t>Contribuição Patronal Oriunda de Sentenças Judiciais - Pensionistas Militares</t>
  </si>
  <si>
    <t>Contribuição Patronal - Militar Ativo - Parcelamentos</t>
  </si>
  <si>
    <t>Contribuição Patronal - Militar Inativo - Parcelamentos</t>
  </si>
  <si>
    <t>Contribuição Patronal - Pensionistas Militares - Parcelamentos</t>
  </si>
  <si>
    <t>Contribuição do Militar Ativo - Parcelamentos</t>
  </si>
  <si>
    <t>Contribuição do Militar Inativo - Parcelamentos</t>
  </si>
  <si>
    <t>Contribuição dos Pensionistas Militares - Parcelamentos</t>
  </si>
  <si>
    <t>Contribuição do Militar Oriunda de Sentenças Judiciais - Militar Ativo</t>
  </si>
  <si>
    <t>Contribuição do Militar Oriunda de Sentenças Judiciais - Militar Inativo</t>
  </si>
  <si>
    <t>Contribuição do Militar Oriunda de Sentenças Judiciais - Pensionistas Militares</t>
  </si>
  <si>
    <t>Contribuições para Entidades Privadas de Serviço Social e de Formação Profissional</t>
  </si>
  <si>
    <t>Serviços de Atendimento à Saúde</t>
  </si>
  <si>
    <t>Serviços de Registro, Análise e Controle da Saúde</t>
  </si>
  <si>
    <t>Outros Serviços de Atendimento à Saúde</t>
  </si>
  <si>
    <t>Transferências Decorrentes de Participação na Receita da União</t>
  </si>
  <si>
    <t>Cota-Parte do Fundo de Participação dos Estados e do Distrito Federal - FPE</t>
  </si>
  <si>
    <t>Cota-Parte do Fundo de Participação dos Municípios - FPM</t>
  </si>
  <si>
    <t>Cota-Parte do Imposto Sobre Produtos Industrializados - Estados Exportadores de Produtos Industrializados</t>
  </si>
  <si>
    <t>Cota-Parte do Imposto Sobre Operações de Crédito, Câmbio e Seguro, ou Relativas a Títulos ou Valores Mobiliários - Comercialização do Ouro</t>
  </si>
  <si>
    <t>Transferências das Compensações Financeiras pela Exploração de Recursos Naturais</t>
  </si>
  <si>
    <t>Cota-parte da Compensação Financeira pela Exploração de Recursos Hídricos</t>
  </si>
  <si>
    <t>Cota-parte da Compensação Financeira pela Exploração de Recursos Minerais - CFEM</t>
  </si>
  <si>
    <t>Cota-parte da Compensação Financeira pela Produção de Petróleo</t>
  </si>
  <si>
    <t>Cota-parte da Compensação Financeira pela Produção de Petróleo - Lei nº 7.990/89</t>
  </si>
  <si>
    <t>Cota-parte pelo Excedente da Produção do Petróleo - Lei nº 9.478/97, artigo 49, I e II</t>
  </si>
  <si>
    <t>Cota-parte pela Participação Especial - Lei nº 9.478/97, artigo 50</t>
  </si>
  <si>
    <t>Cota-Parte do Fundo Especial do Petróleo - FEP</t>
  </si>
  <si>
    <t>Transferências de Recursos do Sistema Único de Saúde - SUS</t>
  </si>
  <si>
    <t>Transferências de Recursos do Sistema Único de Saúde - SUS - Repasses Fundo a Fundo - Bloco de Manutenção das Ações e Serviços Públicos de Saúde</t>
  </si>
  <si>
    <t>Transferências de Recursos do Bloco de Manutenção das Ações e Serviços Públicos de Saúde - Atenção Primária</t>
  </si>
  <si>
    <t>Transferências de Recursos do Bloco de Manutenção das Ações e Serviços Públicos de Saúde - Atenção Especializada</t>
  </si>
  <si>
    <t>Transferências de Recursos do Bloco de Manutenção das Ações e Serviços Públicos de Saúde - Vigilância em Saúde</t>
  </si>
  <si>
    <t>Transferências de Recursos do Bloco de Manutenção das Ações e Serviços Públicos de Saúde - Assistência Farmacêutica</t>
  </si>
  <si>
    <t>Transferências de Recursos do Bloco de Manutenção das Ações e Serviços Públicos de Saúde - Gestão do SUS</t>
  </si>
  <si>
    <t>Transferências de Recursos do Bloco de Manutenção das Ações e Serviços Públicos de Saúde - Outros Programas</t>
  </si>
  <si>
    <t>Transferências de Recursos do Sistema Único de Saúde - SUS - Repasses Fundo a Fundo - Bloco de Estruturação da Rede de Serviços Públicos de Saúde</t>
  </si>
  <si>
    <t>Transferências de Recursos do Bloco de Estruturação da Rede de Serviços Públicos de Saúde - Atenção Primária</t>
  </si>
  <si>
    <t>Transferências de Recursos do Bloco de Estruturação da Rede de Serviços Públicos de Saúde - Atenção Especializada</t>
  </si>
  <si>
    <t>Transferências de Recursos do Bloco de Estruturação da Rede de Serviços Públicos de Saúde - Vigilância em Saúde</t>
  </si>
  <si>
    <t>Transferências de Recursos do Bloco de Estruturação da Rede de Serviços Públicos de Saúde - Assistência Farmacêutica</t>
  </si>
  <si>
    <t>Transferências de Recursos do Bloco de Estruturação da Rede de Serviços Públicos de Saúde - Gestão do SUS</t>
  </si>
  <si>
    <t>Transferências de Recursos do Bloco de Estruturação da Rede de Serviços Públicos de Saúde - Outros Programas</t>
  </si>
  <si>
    <t>Outras Transferências de Recursos do Sistema Único de Saúde - SUS</t>
  </si>
  <si>
    <t>Transferências de Recursos do Fundo Nacional do Desenvolvimento da Educação - FNDE</t>
  </si>
  <si>
    <t>Transferências Diretas do FNDE referentes ao Programa Dinheiro Direto na Escola - PDDE</t>
  </si>
  <si>
    <t>Transferências referentes ao Programa Nacional de Alimentação Escolar - PNAE</t>
  </si>
  <si>
    <t>Transferências referentes ao Programa Nacional de Apoio ao Transporte do Escolar - PNATE</t>
  </si>
  <si>
    <t>Transferências referentes ao Programa Nacional de Inclusão de Jovens - Projovem</t>
  </si>
  <si>
    <t>Transferências referentes ao Programa Nacional de Inclusão de Jovens - Projovem Urbano</t>
  </si>
  <si>
    <t>Transferências referentes ao Programa Nacional de Inclusão de Jovens - Projovem Campo</t>
  </si>
  <si>
    <t>Transferências referentes ao Programa Brasil Alfabetizado - PBA</t>
  </si>
  <si>
    <t>Transferências referentes ao Programa de Apoio aos Sistemas de Ensino para Atendimento à Educação de Jovens e Adultos - PEJA</t>
  </si>
  <si>
    <t>Transferências referentes ao Programa Nacional de Saúde do Escolar - PNSE</t>
  </si>
  <si>
    <t>Transferências referentes ao Programa de Apoio à Reestruturação da Rede Física Pública da Educação Básica - REESTFÍSICA</t>
  </si>
  <si>
    <t>Outras Transferências Diretas do Fundo Nacional do Desenvolvimento da Educação - FNDE</t>
  </si>
  <si>
    <t>Transferências de Recursos da Complementação da União ao Fundo de Manutenção e Desenvolvimento da Educação Básica e de Valorização dos Profissionais da Educação - FUNDEB</t>
  </si>
  <si>
    <t>Transferências de Recursos do Fundo Nacional de Assistência Social - FNAS</t>
  </si>
  <si>
    <t>Transferências de Convênios da União para o Sistema Único de Saúde - SUS</t>
  </si>
  <si>
    <t>Outras Transferências de Recursos da União e de suas Entidades</t>
  </si>
  <si>
    <t>Transferências de Recursos do Fundo Penitenciário Nacional - Fupen</t>
  </si>
  <si>
    <t>Transferências de Recursos do Fundo Nacional de Segurança Pública - FNSP</t>
  </si>
  <si>
    <t>Transferências de Recursos do Fundo Nacional de Segurança Pública - FNSP - Obrigatórias</t>
  </si>
  <si>
    <t>Transferências de Recursos do Fundo Nacional de Segurança Pública - FNSP - Acordadas</t>
  </si>
  <si>
    <t>Participação na Receita dos Estados e Distrito Federal</t>
  </si>
  <si>
    <t>Transferências de Convênios dos Estados e DF e de Suas Entidades</t>
  </si>
  <si>
    <t>Transferências de Convênios dos Estados e DF para o Sistema Único de Saúde - SUS</t>
  </si>
  <si>
    <t>Transferências de Convênios dos Estados Destinadas a Programas de Educação</t>
  </si>
  <si>
    <t>Outras Transferências dos Estados e Distrito Federal</t>
  </si>
  <si>
    <t>Transferências de Convênios dos Municípios e de Suas Entidades</t>
  </si>
  <si>
    <t>Transferências de Convênios dos Municípios para o Sistema Único de Saúde - SUS</t>
  </si>
  <si>
    <t>Transferências de Recursos do Fundo de Manutenção e Desenvolvimento da Educação Básica e de Valorização dos Profissionais da Educação - FUNDEB</t>
  </si>
  <si>
    <t>Transferências de Convênios do Exterior - Programas de Saúde</t>
  </si>
  <si>
    <t>Transferências de Convênios do Exterior - Programas de Educação</t>
  </si>
  <si>
    <t>Demais Transferências Correntes</t>
  </si>
  <si>
    <t>Transferências de Pessoas Físicas - Programas de Saúde</t>
  </si>
  <si>
    <t>Transferências de Pessoas Físicas - Programas de Educação</t>
  </si>
  <si>
    <t>Restituições</t>
  </si>
  <si>
    <t>Restituições de Recursos Recebidos do SUS</t>
  </si>
  <si>
    <t>Restituições de Recursos do FUNDEB</t>
  </si>
  <si>
    <t>Transferências de Recursos do Sistema Único de Saúde - SUS - Fundo a Fundo - Bloco de Manutenção das Ações e Serviços Públicos de Saúde</t>
  </si>
  <si>
    <t>Transferências de Recursos do Sistema Único de Saúde - SUS - Fundo a Fundo - Bloco de Estruturação da Rede de Serviços Públicos de Saúde</t>
  </si>
  <si>
    <t>Transferências para o Programa de Apoio ao Transporte Escolar para Educação Básica - CAMINHO DA ESCOLA</t>
  </si>
  <si>
    <t>Transferências para o Programa Nacional de Reestruturação e Aquisição de Equipamentos para a Rede Escolar Pública de Educação Infantil - Proinfância</t>
  </si>
  <si>
    <t>Transferências de Convênios da União e de suas Entidades</t>
  </si>
  <si>
    <t>Transferências de Convênios da União destinadas a Programas de Educação</t>
  </si>
  <si>
    <t>Transferências de Recursos do Sistema Único de Saúde - SUS dos Estados e DF</t>
  </si>
  <si>
    <t>Transferências de Convênios dos Estados para o Sistema Único de Saúde - SUS</t>
  </si>
  <si>
    <t>Outras Transferências de Recursos dos Estados</t>
  </si>
  <si>
    <t>Transferências de Recursos do Sistema Único de Saúde - SUS dos Municípios</t>
  </si>
  <si>
    <t>Demais Transferências de Capital</t>
  </si>
  <si>
    <r>
      <t>Taxas pela Prestação de Serviços</t>
    </r>
    <r>
      <rPr>
        <sz val="11"/>
        <color rgb="FF0070C0"/>
        <rFont val="Calibri"/>
        <family val="2"/>
        <scheme val="minor"/>
      </rPr>
      <t xml:space="preserve"> </t>
    </r>
  </si>
  <si>
    <t>Emolumentos e Custas Judiciais</t>
  </si>
  <si>
    <t>Contribuição do Servidor Civil</t>
  </si>
  <si>
    <t>Contribuição do Servidor Civil Ativo</t>
  </si>
  <si>
    <t>Contribuição do Servidor Civil Inativo</t>
  </si>
  <si>
    <t>Contribuição do Servidor Civil - Pensionistas</t>
  </si>
  <si>
    <t>Contribuição Oriunda de Sentenças Judiciais - Servidor Civil Ativo</t>
  </si>
  <si>
    <t>Contribuição Oriunda de Sentenças Judiciais - Servidor Civil Inativo</t>
  </si>
  <si>
    <t>Contribuição Oriunda de Sentenças Judiciais - Servidor Civil - Pensionistas</t>
  </si>
  <si>
    <t>Contribuição Patronal - Servidor Civil</t>
  </si>
  <si>
    <t>Contribuição Patronal - Servidor Civil Ativo</t>
  </si>
  <si>
    <t>Contribuição Patronal Oriunda de Sentenças Judiciais - Servidor Civil Ativo</t>
  </si>
  <si>
    <t>Contribuição para Fundos de Assistência Médica - Policiais Militares</t>
  </si>
  <si>
    <t>Contribuição para Fundos de Assistência Médica - Policiais Militares - Parcelamentos</t>
  </si>
  <si>
    <t>Contribuição para Fundos de Assistência Médica - Bombeiros Militares</t>
  </si>
  <si>
    <t>Contribuição para Fundos de Assistência Médica - Bombeiros Militares - Parcelamentos</t>
  </si>
  <si>
    <t>Contribuição para Fundos de Assistência Médica - Servidores Civis</t>
  </si>
  <si>
    <t>Contribuição para Fundos de Assistência Médica - Servidores Civis - Parcelamentos</t>
  </si>
  <si>
    <t>Contribuição para Fundos de Assistência Médica - Outros Beneficiários</t>
  </si>
  <si>
    <t>Contribuição para Fundos de Assistência Médica - Outros Beneficiários - Parcelamentos</t>
  </si>
  <si>
    <t>Cessão do Direito de Operacionalização de Pagamentos - Poder Judiciário</t>
  </si>
  <si>
    <t>Outras Receitas Patrimoniais</t>
  </si>
  <si>
    <t>Serviços Adninistratrivos e Comerciais Gerais</t>
  </si>
  <si>
    <t>Serviços de Transporte de Passageiros ou Mercadorias</t>
  </si>
  <si>
    <t>Serviços de Assistência à Saúde de Servidores Civis e Militares</t>
  </si>
  <si>
    <t>Serviços de Assistência à Saúde Suplementar de Servidores Civis</t>
  </si>
  <si>
    <t>Multas Aplicadas pelos Tribunais de Contas</t>
  </si>
  <si>
    <t>Multas Previstas na Legislação Anticorrupção</t>
  </si>
  <si>
    <t>Multas da Legislação Anticorrupção Oriundas de Processos Administrativos de Responsabilização</t>
  </si>
  <si>
    <t>Indenizações</t>
  </si>
  <si>
    <t>Indenizações por Danos Causados ao Patrimônio Público</t>
  </si>
  <si>
    <t>Indenização por Posse ou Ocupação Ilícita de Bens Públicos</t>
  </si>
  <si>
    <t>Indenização por Sinistro</t>
  </si>
  <si>
    <t>Outras Indenizações</t>
  </si>
  <si>
    <t>Restituição de Convênios</t>
  </si>
  <si>
    <t>Restituição de Convênios - Primárias</t>
  </si>
  <si>
    <t>Restituição de Convênios - Financeiras</t>
  </si>
  <si>
    <t>Restituição de Benefícios Não Desembolsados</t>
  </si>
  <si>
    <t>Restituição de Benefícios Previdenciários</t>
  </si>
  <si>
    <t>Restituição de Benefícios Assistenciais</t>
  </si>
  <si>
    <t>Restituição de Contribuições Previdenciárias Complementares</t>
  </si>
  <si>
    <t>Restituição de Despesas de Exercícios Anteriores</t>
  </si>
  <si>
    <t>Restituição de Depósitos de Sentenças Judiciais Não Sacados</t>
  </si>
  <si>
    <t>Outras Restituições</t>
  </si>
  <si>
    <t>Ressarcimentos</t>
  </si>
  <si>
    <t>Outros Ressarcimentos</t>
  </si>
  <si>
    <t>Multas e Juros de Mora das Receitas de Capital</t>
  </si>
  <si>
    <t>Multas e Juros de Mora das Alienações de Bens Móveis</t>
  </si>
  <si>
    <t>Multas e Juros de Mora de Alienação de Estoques</t>
  </si>
  <si>
    <t>Multas e Juros de Mora de Alienação de Estoques - Destinados a Programas Sociais</t>
  </si>
  <si>
    <t>Multas e Juros de Mora de Alienação de Bens Móveis e Semoventes</t>
  </si>
  <si>
    <t>Outras Multas e Juros de Mora das Alienações de Bens Móveis</t>
  </si>
  <si>
    <t>Multas e Juros de Mora das Alienações de Bens Imóveis</t>
  </si>
  <si>
    <t>Multas e Juros de Mora das Alienações de Bens Imóveis em Geral</t>
  </si>
  <si>
    <t>Multas e Juros de Mora do Adicional sobre a Alienação de Bens Imóveis</t>
  </si>
  <si>
    <t>Outras Multas e Juros de Mora de Alienações de Bens Imóveis</t>
  </si>
  <si>
    <t>Multas e Juros de Mora das Alienações de Bens Intangíveis</t>
  </si>
  <si>
    <t>Multas e Juros da Alienação de Bens Intangíveis</t>
  </si>
  <si>
    <t>Multas e Juros de Mora das Amortizações de Empréstimos</t>
  </si>
  <si>
    <t>Multas e Juros de Mora de Amortização de Empréstimos Contratuais</t>
  </si>
  <si>
    <t>Multas e Juros de Mora de Amortização de Financiamentos</t>
  </si>
  <si>
    <t>Multas e Juros de Mora de Amortização de Financiamentos em Geral</t>
  </si>
  <si>
    <t>Multas e Juros de Mora de Amortização de Financiamento Proveniente de Fundo Garantidor</t>
  </si>
  <si>
    <t>Multas e Juros de Mora de Outras Receitas de Capital</t>
  </si>
  <si>
    <t>Alienação de Títulos, Valores Mobiliários e Aplicações Congêneres Temporários</t>
  </si>
  <si>
    <t>Alienação de Títulos, Valores Mobiliários e Aplicações Congêneres Permanentes</t>
  </si>
  <si>
    <t>Adicional sobre Alienação de Bens Imóveis</t>
  </si>
  <si>
    <t>Amortização de Financiamentos em Geral</t>
  </si>
  <si>
    <t>Amortização de Financiamento Proveniente de Fundo Garantidor</t>
  </si>
  <si>
    <t>Outras Transferências de Capital</t>
  </si>
  <si>
    <t>Agrega as receitas que se originaram de impostos que incidem sobre o patrimônio e a renda.</t>
  </si>
  <si>
    <t>Registra o valor total da arrecadação de imposto que incide sobre o valor do veículo automotor sujeito a licenciamento pelos órgãos competentes. De competência dos Estados.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</si>
  <si>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</si>
  <si>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</si>
  <si>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</si>
  <si>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</si>
  <si>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</si>
  <si>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Agrega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</si>
  <si>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</si>
  <si>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</si>
  <si>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</si>
  <si>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Registra as receitas relacionadas às taxas de inspeção, controle e fiscalização de vigilância sanitária, de competência dos Estados, Distrito Federal e Municípios</t>
  </si>
  <si>
    <t>Registra as receitas relacionadas às taxas de inspeção, controle e fiscalização relativas a saúde suplementar, de competência dos Estados, Distrito Federal e Municípios.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</si>
  <si>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</si>
  <si>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</si>
  <si>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Registra o valor da arrecadação de receita de taxas relativas a serviços extrajudiciais ligadas à atividade de constrole jurisdicional do Estado, com o devido acompanhamento dessas receitas pelo CNJ, de acordo com a Resolução CNJ nº 102/2009.</t>
  </si>
  <si>
    <t>Registra as receitas relativas à Taxa de Estudo de Impacto de Vizinhança (EIV), estabelecidas conforme a Lei nº 10.257/2001.</t>
  </si>
  <si>
    <t>Agrega as receitas provenientes da Contribuições para Regimes Próprios de Previdência e Sistema de Proteção Social, recolhidas dos servidores, da União, Estados, DF e Municípios e de suas respectivas Autarquias e Fundações.</t>
  </si>
  <si>
    <t>Agrega as receitas provenientes da Contribuição para o Plano de Seguridade Social do Servidor Público, recolhidas dos servidores.</t>
  </si>
  <si>
    <t>Registra as receitas provenientes da Contribuição para o Plano de Seguridade Social do Servidor Público, recolhidas, dos servidores civis ativos.</t>
  </si>
  <si>
    <t>Registra as receitas provenientes da Contribuição para o Plano de Seguridade Social do Servidor Público, recolhidas, dos servidores civis inativos.</t>
  </si>
  <si>
    <t>Registra as receitas provenientes da Contribuição para o Plano de Seguridade Social do Servidor Público, recolhidas, dos pensionistas civis - servdiores públicos.</t>
  </si>
  <si>
    <t>Registra as receitas provenientes da Contribuição para o Plano de Seguridade Social do Servidor Público, recolhidas, oriundas de sentenças judiciais, dos servidores civis ativos.</t>
  </si>
  <si>
    <t>Registra as receitas provenientes da Contribuição para o Plano de Seguridade Social do Servidor Público, recolhidas, oriundas de sentenças judiciais, dos servidores civis inativos.</t>
  </si>
  <si>
    <t>Registra as receitas provenientes da Contribuição para o Plano de Seguridade Social do Servidor Público, recolhidas, oriundas de sentenças judiciais, dos pensionistas civis - servdiores públicos.</t>
  </si>
  <si>
    <t>Agrega as receitas provenientes da Contribuição para o Plano de Seguridade Social do Servidor Público, recolhidas pela União, Autarquias e Fundações.</t>
  </si>
  <si>
    <t>Registra as receitas provenientes da Contribuição para o Plano de Seguridade Social do Servidor Público, recolhidas, respectivamente, das entidades patronais (União, Autarquias e Fundações).</t>
  </si>
  <si>
    <t>Registra as receitas provenientes da Contribuição para o Plano de Seguridade Social do Servidor Público, recolhidas, respectivamente, das entidades patronais (União, Autarquias e Fundações) em virtude de sentenças judiciais.</t>
  </si>
  <si>
    <t>Registra as receitas provenientes dos parcelamentos de débitos da Contribuição para o Plano de Seguridade Social do Servidor Público Civil.</t>
  </si>
  <si>
    <t>Contribuição Patronal Oriunda de Sentenças Judiciais - Servidor Civil - Pensionistas</t>
  </si>
  <si>
    <t>Agrega o valor da arrecadação da receita de contribuições patronais relativas aos servidores civis inativos e pensionistas para institutos de previdência social.</t>
  </si>
  <si>
    <t>Registra o valor da arrecadação da receita de contribuições patronais relativas aos servidores civis inativos para institutos de previdência social.</t>
  </si>
  <si>
    <t>Registra o valor da arrecadação da receita de contribuições patronais relativas aos pensionistas civis públicos para institutos de previdência social.</t>
  </si>
  <si>
    <t>Registra o valor da arrecadação da receita de contribuições patronais oriunda de sentenças judiciais relativas a servidores civis inativos para institutos de previdência social.</t>
  </si>
  <si>
    <t>Registra o valor da arrecadação da receita de contribuições patronais oriunda de sentenças judiciais relativas a pensionistas civis públicos para institutos de previdência social.</t>
  </si>
  <si>
    <t>Registra o valor da arrecadação por meio de parcelamento da receita de contribuições patronais relativas aos servidores civis ativos para institutos de previdência social.</t>
  </si>
  <si>
    <t>Registra o valor da arrecadação por meio de parcelamento da receita de contribuições patronais relativas aos servidores civis inativos para institutos de previdência social.</t>
  </si>
  <si>
    <t>Registra o valor da arrecadação por meio de parcelamento da receita de contribuições patronais relativas aos pensionistas civis públicos para institutos de previdência social.</t>
  </si>
  <si>
    <t>Registra o valor da arrecadação da receita de contribuições patronais relativas aos militares ativos para o custeio do Sistema de Proteção Social dos Militares.</t>
  </si>
  <si>
    <t>Registra o valor da arrecadação da receita de contribuições patronais relativas aos militares inativos para o custeio do Sistema de Proteção Social dos Militares.</t>
  </si>
  <si>
    <t>Registra o valor da arrecadação da receita de contribuições patronais relativas aos pensionistas militares para o custeio do Sistema de Proteção Social dos Militares.</t>
  </si>
  <si>
    <t>Registra o valor da arrecadação por meio de parcelamento da receita de contribuições patronais relativas aos militares ativos para o custeio do Sistema de Proteção Social dos Militares.</t>
  </si>
  <si>
    <t>Registra o valor da arrecadação por meio de parcelamento da receita de contribuições patronais relativas aos militares inativos para o custeio do Sistema de Proteção Social dos Militares.</t>
  </si>
  <si>
    <t>Registra o valor da arrecadação por meio de parcelamento da receita de contribuições patronais relativas aos pensionistas militares para o custeio do Sistema de Proteção Social dos Militares.</t>
  </si>
  <si>
    <t>Registra  o valor da arrecadação por meio de parcelamento da receita de contribuições dos militares ativos para o custeio do Sistema de Proteção Social dos Militares.</t>
  </si>
  <si>
    <t>Registra o valor da arrecadação por meio de parcelamento da receita de contribuições dos militares inativos para o custeio do Sistema de Proteção Social dos Militares.</t>
  </si>
  <si>
    <t>Registra o valor da arrecadação por meio de parcelamento da receita de contribuições dos pensionistas militares para o custeio do Sistema de Proteção Social dos Militares.</t>
  </si>
  <si>
    <t>Agrega as receitas originadas da contribuição para assistência médico-hospitalar dos Policiais Militares e do Corpo de Bombeiros Militar do Distrito Federal e dos estados.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</si>
  <si>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</si>
  <si>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</si>
  <si>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</si>
  <si>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</si>
  <si>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</si>
  <si>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Registra as receitas oriundas do parcelamento de débitos da contribuição para a Assistência Médico-Hospitalar dos Bombeiros Militares do Distrito Federal e dos estados.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</si>
  <si>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</si>
  <si>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</si>
  <si>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Registra as receitas originadas do parcelamento de débitos da contribuição que integra o Fundo de Saúde de Assistência Médica, destinado ao atendimento médico-hospitalar, médico-domiciliar, odontológico, psicológico e social dos servidores civis.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</si>
  <si>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</si>
  <si>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</si>
  <si>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</si>
  <si>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</si>
  <si>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</si>
  <si>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Agrega a receita decorrente da contribuição para o custeio do serviço de iluminação pública.</t>
  </si>
  <si>
    <t>Registra as receitas que se originaram da exploração do patrimônio imobiliário do Estado, como, por exemplo, as provenientes de aluguéis e arrendamentos, dentre outras.</t>
  </si>
  <si>
    <t>Registra as receitas que se originaram da exploração do patrimônio imobiliário do Estado, como, por exemplo, foros, laudêmios, tarifas de ocupação de terrenos, tarifas de ocupação de imóveis.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</si>
  <si>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</si>
  <si>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Registra receitas oriundas da exploração do patrimônio imobiliário do Estado que não tenham se enquadrado nos itens anteriores.</t>
  </si>
  <si>
    <t>Registra as receitas decorrentes de juros e correções monetárias incidentes sobre depósitos bancários</t>
  </si>
  <si>
    <t>Registra recursos oruindos dos rendimentos auferidos decorrentes da aplicação de recursos do RPPS no mercado financeiro, em fundos de renda fixa, de renda variável, ou em fundos imobiliários.</t>
  </si>
  <si>
    <t>Registra recursos oriundos de juros de título de renda, provenientes de aplicações no mercado financeiro. Inclui o resultado das aplicações em títulos públicos.</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</si>
  <si>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</si>
  <si>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Registra receitas atribuíveis à União, provenientes da participação societária nos resultados de empresas.</t>
  </si>
  <si>
    <t>Registra as receitas de valores mobiliários não classificadas nos itens anteriores.</t>
  </si>
  <si>
    <t>Registra valores referentes à receita decorrente da celebração de contratos de transferência de tecnologia e de licenciamento para outorga de direito de uso de exploração de criação protegida.</t>
  </si>
  <si>
    <t>Registra o valor das receitas provenientes do exercício de atividades que sejam afetas à exploração dos direitos de uso da imagem e de reprodução de bens do acervo patrimonial sob sua jurisdição.</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</si>
  <si>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</si>
  <si>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do Direito de Operacionalização de Pagamentos - Poderes Executivo e Legislativo</t>
  </si>
  <si>
    <t>Registra as receitas decorrentes da cessão do direito de operacionalizar pagamentos de determinado órgão ou entidade do Poder Judiciário.</t>
  </si>
  <si>
    <t>Registra as receitas decorrentes da cessão do direito de operacionalizar pagamentos de determinado órgão ou entidade dos Poderes Executivo e Legislativo</t>
  </si>
  <si>
    <t>Registra as receitas patrimoniais não classificadas nos itens anteriores, inclusive receitas de aluguéis de bens móveis.</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</si>
  <si>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</si>
  <si>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Registra as receitas decorrentes da prestação de serviços administrativos e de serviços comerciais nas diversas áreas de atividade econômica.</t>
  </si>
  <si>
    <t>Registra as receitas de inscrição em concursos e processos seletivos, inclusive vestibulares realizados pelas instituições de ensino.</t>
  </si>
  <si>
    <t>Registra as receitas originadas de procedimentos obrigatórios de registro, certificação, inspeção e fiscalização.</t>
  </si>
  <si>
    <t>Registra as receitas originadas da prestação de serviços relacionados à disponibilização de informações em redes e sistemas de dados em meio digital e à prestação de serviços relacionados ao uso intensivo de tecnologia.</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</si>
  <si>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</si>
  <si>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Registra as receitas originadas da prestação de serviços de transporte. Compreende as atividades de transporte de passageiros ou mercadorias, em todas as modalidades viárias.</t>
  </si>
  <si>
    <t>Registra as receitas originadas de serviços de atendimento à saúde, de caráter especializado ou não. Compreende a prestação de serviços relacionados à saúde em hospitais e similares, bem como serviços de saúde correlatos.</t>
  </si>
  <si>
    <t>Registra as receitas originadas de serviços de registro de análise e de controle de produtos sujeitos a normas de vigilância sanitária.</t>
  </si>
  <si>
    <t>Registra as receitas originadas de serviços de atendimento à saúde, de caráter especializado ou não. Compreende a prestação de serviços relacionados à saúde com natureza radiológica ou laboratorial.</t>
  </si>
  <si>
    <t>Registra as receitas originadas de serviços de atendimento à saúde, de caráter especializado ou não. Compreende a prestação de serviços relacionados à saúde com natureza ambulatórial.</t>
  </si>
  <si>
    <t>Registra a prestação de outros serviços relacionados à saúde, não especificados anteriormente.</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</si>
  <si>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</si>
  <si>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Registra as receitas decorrentes de serviços não relacionados nos itens anteriores.</t>
  </si>
  <si>
    <t>Registra o valor total das receitas recebidas por meio de cota-parte do fundo participação dos Estados e Distrito Federal.</t>
  </si>
  <si>
    <t>Registra o valor total das receitas recebidas por meio de cota-parte do Fundo de Participação dos Municípios (FPM).</t>
  </si>
  <si>
    <t>Registra o valor total das receitas recebidas por meio de cota-parte do Fundo de Participação dos Municípios (FPM), referente à alínea “b” do inciso I do art. 159 da Constituição Federal.</t>
  </si>
  <si>
    <t>Registra o valor total das receitas recebidas por meio de transferências do imposto sobre a propriedade territorial rural.</t>
  </si>
  <si>
    <t>Registra recebidos em decorrência da transferência constitucional do imposto sobre produtos industrializados.</t>
  </si>
  <si>
    <t xml:space="preserve">Registra o valor das receitas recebidas pelos Estados por meio de transferências constitucionais da contribuição de intervenção no domínio econômico (Emenda Constitucional nº 42, de 19/12/2003). </t>
  </si>
  <si>
    <t>Registra o valor total das receitas recebidas por meio de cota-parte imposto sobre operações crédito câmbio e seguros.</t>
  </si>
  <si>
    <t>Registra o valor da arrecadação da receita da cota-parte da compensação financeira de recursos hídricos, para fins de geração de energia elétrica.</t>
  </si>
  <si>
    <t>Registra o valor da arrecadação da receita da cota-parte da compensação financeira de recursos minerais, para fins de aproveitamento econômico.</t>
  </si>
  <si>
    <t>Registra o valor da arrecadação da receita com a cota-parte royalties – compensação financeira pela produção de petróleo.</t>
  </si>
  <si>
    <t>Registra o valor da arrecadação de receita com a cota-parte royalties pelo excedente da produção do petróleo.</t>
  </si>
  <si>
    <t>Registra o valor da arrecadação de receita com a cota-parte royalties pela participação especial prevista na Lei nº 9.478/97, art. 50.</t>
  </si>
  <si>
    <t>Registra o valor da arrecadação de receita de transferência da cota-parte do Fundo Especial do Petróleo – FEP.</t>
  </si>
  <si>
    <t>Registra o valor da arrecadação de receita com outras transferências decorrentes de compensação financeira proveniente da exploração de recursos naturais.</t>
  </si>
  <si>
    <t>Agrega o valor total das transferências correntes oriundas do Fundo Nacional de Saúde referentes ao bloco de manutenção das ações e serviços públicos de saúde, recebidos pelos Fundos de Saúde dos Estados, do Distrito Federal e dos Municípios.</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</si>
  <si>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</si>
  <si>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</si>
  <si>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</si>
  <si>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</si>
  <si>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</si>
  <si>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</si>
  <si>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correntes oriundas do Fundo Nacional de Saúde referentes ao bloco de estruturação da rede de serviços públicos de saúde, recebidos pelos Fundos de Saúde dos Estados, do Distrito Federal e dos Municípios.</t>
  </si>
  <si>
    <t>Registra o valor das transferências correntes da União recebidas pelos Estados, Distrito Federal e Municípios, referentes ao bloco de estruturação da rede de serviços do Sistema Único de Saúde – SUS, destinados à atenção primária em saúde.</t>
  </si>
  <si>
    <t>Registra o valor das transferências correntes da União recebidas pelos Estados, Distrito Federal e Municípios, referentes ao bloco de estruturação da rede de serviços do Sistema Único de Saúde – SUS, destinados à atenção especializada em saúde.</t>
  </si>
  <si>
    <t>Registra o valor das transferências correntes da União recebidas pelos Estados, Distrito Federal e Municípios, referentes ao bloco de estruturação da rede de serviços do Sistema Único de Saúde – SUS, destinados à Vigilância em Saúde.</t>
  </si>
  <si>
    <t>Registra o valor das transferências correntes da União recebidas pelos Estados, Distrito Federal e Municípios, referentes ao bloco de estruturação da rede de serviços do Sistema Único de Saúde – SUS, destinados à Assistência Farmacêutica</t>
  </si>
  <si>
    <t>Registra o valor das transferências correntes da União recebidas pelos Estados, Distrito Federal e Municípios, referentes ao bloco de estruturação da rede de serviços do Sistema Único de Saúde – SUS, destinados à Gestão do SUS.</t>
  </si>
  <si>
    <t>Registra o valor das transferências correntes da União recebidas pelos Estados, Distrito Federal e Municípios, referentes ao bloco de estruturação da rede de serviços do Sistema Único de Saúde – SUS, não detalhadas anteriormente.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</si>
  <si>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</si>
  <si>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Agrega o valor dos recursos de transferências da União aos Estados, Distrito Federal e Municípios, referentes ao Programa Nacional de Inclusão de Jovens – Projovem.</t>
  </si>
  <si>
    <t>Registra o valor dos recursos de transferências da União aos Estados, Distrito Federal e Municípios, referentes ao Programa Nacional de Saúde do Escolar.</t>
  </si>
  <si>
    <t>Registra o valor dos recursos de transferências da União aos Estados, Distrito Federal e Municípios, referentes ao Programa de Apoio a Aquisição de Equipamentos para a Rede Pública de Ensino Fundamental.</t>
  </si>
  <si>
    <t>Registra o valor dos recursos de transferências da União aos Estados, Distrito Federal e Municípios, referentes ao Programa de Apoio à Reestruturação da Rede Física Pública da Educação Básica – REESTFÍSICA.</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</si>
  <si>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</si>
  <si>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Registra o valor total das receitas recebidas por meio de outras transferências da União que não se enquadram nos itens anteriores.</t>
  </si>
  <si>
    <t>Agrega as transferências dos recursos do FNSP destinadas aos Estados, ao Distrito Federal e aos Municípios repassadas aos entes federativos, nos termos da legislação em vigor.</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</si>
  <si>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</si>
  <si>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</si>
  <si>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Registra as demais transferências para a área de segurança pública que não se enquadrem nos itens de natureza de receita anteriores.</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</si>
  <si>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</si>
  <si>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</si>
  <si>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</si>
  <si>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</si>
  <si>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Demais Transferências de Outras Instituições Públicas</t>
  </si>
  <si>
    <t>Registra o valor total dos recursos oriundos de convênios firmados com organismos e fundos internacionais, governos estrangeiros e instituições privadas internacionais, especificamente destinados a programas de saúde.</t>
  </si>
  <si>
    <t>Registra o valor total dos recursos oriundos de convênios firmados com organismos e fundos internacionais, governos estrangeiros e instituições privadas internacionais, especificamente destinados a programas de educação.</t>
  </si>
  <si>
    <t>Registra o valor total dos recursos financeiros recebidos de pessoas físicas, decorrentes de doações, contratos, acordos, ajustes ou outros instrumentos, quando destinados a atender despesas especificamente destinados a programas de saúde.</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</si>
  <si>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</si>
  <si>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Correntes</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</si>
  <si>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</si>
  <si>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Registra as receitas oriundas de multas aplicadas por infrações à legislação sobre defesa de direitos difusos.</t>
  </si>
  <si>
    <t>Registra receitas provenientes de sanções administrativas derivadas de condutas e atividades lesivas ao meio ambiente aplicadas por órgãos fiscalizadores.</t>
  </si>
  <si>
    <t>Registra receitas decorrentes de multas aplicadas por determinação judicial, relativas a condutas e atividades lesivas ao meio ambiente.</t>
  </si>
  <si>
    <t>Registra multas aplicadas por Tribunais de Contas pelo não cumprimento a decisão daqueles Tribunais.</t>
  </si>
  <si>
    <t>Registra receitas decorrentes de multas aplicadas no âmbito de processos judiciais.</t>
  </si>
  <si>
    <t>Registra receitas de multas e juros de mora destinados à indenização pelo atraso no cumprimento de obrigação e multas de caráter punitivo ou moratório decorrentes de inobservância de obrigações contratuais.</t>
  </si>
  <si>
    <t>Agrega as receitas que se originaram de multas por infrações cometidas por pessoas jurídicas consideradas responsáveis pelos atos lesivos previstos na Lei nº 12.846, de 2013.</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</si>
  <si>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</si>
  <si>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</si>
  <si>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Agrega as receitas advindas da reparação por perdas ou danos causados ao ente público.</t>
  </si>
  <si>
    <t>Registra o valor dos recursos recebidos como indenização por danos causados ao patrimônio público ou indenização por Posse/Ocupação Ilícita de Bens da União.</t>
  </si>
  <si>
    <t>Registra o valor das receitas de Indenização por Posse ou Ocupação Ilícita de Bens da União.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</si>
  <si>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</si>
  <si>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Registra recursos recebidos como ressarcimento por danos causados ao patrimônio público, não classificado nos itens anteriores.</t>
  </si>
  <si>
    <t>Agrega recursos referentes a devoluções em decorrência de pagamentos indevidos e reembolso ou retorno de pagamentos efetuados a título de antecipação.</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</si>
  <si>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</si>
  <si>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</si>
  <si>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Registra receitas decorrentes de restituições, ao órgão concedente, de benefícios que não foram desembolsados em exercícios anteriores, ou mesmo pagos com erro ou fraude.</t>
  </si>
  <si>
    <t>Registra as receitas provenientes de restituição dos benefícios previdenciários.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</si>
  <si>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</si>
  <si>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Registra receitas relativas à restituição de contribuições previdenciárias complementares, como no caso de pagamentos por parte da Administração às fundações de previdência privada, relativas aos servidores que se aposentam.</t>
  </si>
  <si>
    <t>Agrega o valor de receitas decorrentes de recuperação de despesas efetuadas em exercícios anteriores e canceladas no exercício corrente, provenientes do recebimento de disponibilidades referentes a devoluções de recursos pagos a maior.</t>
  </si>
  <si>
    <t>Registra receitas decorrentes de restituições, ao órgão concedente, de depósitos relativos a precatórios e a sentenças de pequeno valor que não foram sacados pelos respectivos beneficiários há mais de dois anos.</t>
  </si>
  <si>
    <t>Registra as receitas oriundas de restituições ao ente público de recursos do SUS.</t>
  </si>
  <si>
    <t>Registra as receitas oriundas de restituições ao ente público de recursos do Fundeb que tenham sido utilizados indevidamente ou não tenham sido utilizados.</t>
  </si>
  <si>
    <t>Agrega recursos referentes a ressarcimentos recebidos pelo ente público.</t>
  </si>
  <si>
    <t>Registra receitas oriundas de ressarcimentos não previstos nos itens anteriores</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</si>
  <si>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</si>
  <si>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Agrega receitas oriundas de multas e juros decorrentes de receitas de capital.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</si>
  <si>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</si>
  <si>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Registra receitas decorrentes de contrapartida por parte de beneficiários de programas de concessão de subvenções ou subsídios.</t>
  </si>
  <si>
    <t>Registra o valor total da receita financeira relativa às diferenças, para maior, de câmbio ocorridas em depósitos bancários ou transferências de recursos financeiros em moeda estrangeira.</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</si>
  <si>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</si>
  <si>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</si>
  <si>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</si>
  <si>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</si>
  <si>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</si>
  <si>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os recursos provenientes de outras operações de crédito externas que não se enquadram nos itens anteriores.</t>
  </si>
  <si>
    <t>Registra o valor da receita obtida com a alienação ou resgate de títulos e valores mobiliários temporários.</t>
  </si>
  <si>
    <t>Registra as receitas provenientes da alientação de títulos mobiliários classificados como Ativo Não Circulante relativos a Investimentos e Participações Permanentes.</t>
  </si>
  <si>
    <t>Registra as receitas provenientes da alienação de bens imóveis, de propriedade da União, Estados, Distrito Federal e Municípios.</t>
  </si>
  <si>
    <t>Registra as receitas provenientes do adicional sobre a alienação de bens imóveis. Atualmente, há previsão legal para o Fundo do Regime Geral de Previdência Social - FRGPS, disposta no § 5º do art. 14 da Lei nº 11.481, de 31 de maio de 2007.</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</si>
  <si>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</si>
  <si>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provenientes de pagamento de parcelas de empréstimos, financiamentos e refinanciamentos que não se enquadram em categorias específicas.</t>
  </si>
  <si>
    <t>Registra as receitas provenientes da amortização de financiamentos concedidos.</t>
  </si>
  <si>
    <t>Registra as receitas referentes à amortização de financiamento proveniente de fundos garantidores.</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</si>
  <si>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</si>
  <si>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</si>
  <si>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</si>
  <si>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</si>
  <si>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</si>
  <si>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</si>
  <si>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</si>
  <si>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</si>
  <si>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</si>
  <si>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</si>
  <si>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</si>
  <si>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</si>
  <si>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não detalhadas anteriormente.</t>
  </si>
  <si>
    <t>Agrega o valor das transferências de capital da União recebidas pelos Estados, Distrito Federal e Municípios, referentes a programas de educação.</t>
  </si>
  <si>
    <t>Registra o valor das transferências de capital da União recebidas pelos Estados, Distrito Federal e Municípios, referentes ao programas Caminho da Escola, conforme Lei nº 12.816 de 2013.</t>
  </si>
  <si>
    <t>Agrega o valor total dos recursos de transferências de capital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</si>
  <si>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</si>
  <si>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Agrega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</si>
  <si>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</si>
  <si>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Registra o valor dos recursos oriundos de convênios firmados com os Estados, destinados a programas de saneamento básico, para a realização de objetivos de interesse comum dos partícipes, e destinados a custear despesas de capital.</t>
  </si>
  <si>
    <t>Agrega o valor total das receitas para atender suas necessidades de identificação. As demais esferas de governo poderão desdobrar este item, discriminando os recursos transferidos pelos Estados que não estejam especificados.</t>
  </si>
  <si>
    <t>Registra as transferências de capital dos Estados, Distrito Federal, e de suas entidades, recebidas pelos consórcios públicos, mediante contrato ou outro instrumento.</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</si>
  <si>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</si>
  <si>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</si>
  <si>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Registra  o valor dos recursos oriundos de convênios firmados com os Municípios, destinados a programas de saneamento, para a realização de objetivos de interesse comum dos partícipes, e destinados a custear despesas de capital.</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</si>
  <si>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</si>
  <si>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</si>
  <si>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</si>
  <si>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</si>
  <si>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</si>
  <si>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</si>
  <si>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do exterior, decorrentes de doações, contratos, acordos, ajustes ou outros instrumentos, quando destinados a atender despesas classificáveis como de capital, específicas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</si>
  <si>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</si>
  <si>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o valor total das receitas recebidas por meio de transferências de capital provenientes de pessoas físicas, específicas para Programas de Saúde.</t>
  </si>
  <si>
    <t>Registra  o valor total das receitas recebidas por meio de transferências de capital provenientes de pessoas físicas, específicas para Programas de Educação.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</si>
  <si>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</si>
  <si>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recursos correspondentes ao valor principal das receitas auferidas por detentores de títulos do Tesouro resgatados.</t>
  </si>
  <si>
    <t>Registra  as receitas de capital que não atendem às especificações anteriores. Deve ser empregada apenas no caso de impossibilidade de utilização dos demais títulos.</t>
  </si>
  <si>
    <t>Outras Transferências dos Estados e DF</t>
  </si>
  <si>
    <t>Registra as receitas de transferências dos Estados e DF, não detalhadas anteriormente.</t>
  </si>
  <si>
    <t>Agrega as receitas originadas de outras Contribuições Sociais não incluídas nos códigos de natureza de receita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</si>
  <si>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</si>
  <si>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</si>
  <si>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</si>
  <si>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</si>
  <si>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</si>
  <si>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</si>
  <si>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</si>
  <si>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</si>
  <si>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</si>
  <si>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</si>
  <si>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</si>
  <si>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Concessão de Avais, Garantias e Seguros</t>
  </si>
  <si>
    <t>Registra as receitas de natureza não-financeira originadas da concessão de garantias, avais e seguros nas operações de crédito.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</si>
  <si>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</si>
  <si>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</si>
  <si>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</si>
  <si>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</si>
  <si>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</si>
  <si>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</si>
  <si>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</si>
  <si>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</si>
  <si>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</si>
  <si>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</si>
  <si>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Títulos Executivos Extrajudiciais</t>
  </si>
  <si>
    <t>Termo de Ajustamento de Conduta - TAC</t>
  </si>
  <si>
    <t>Outras Receitas Administradas pela RFB</t>
  </si>
  <si>
    <t xml:space="preserve">Outras Receitas Não Arrecadadas e Não Projetadas pela RFB - Primárias  </t>
  </si>
  <si>
    <t>Outras Receitas Não Arrecadadas e Não Projetadas pela RFB - Financeiras</t>
  </si>
  <si>
    <t>Outras Contribuições Econômicas – Não Arrecadadas e Não Projetadas pela RFB</t>
  </si>
  <si>
    <t xml:space="preserve">Alienação de Bens Imóveis </t>
  </si>
  <si>
    <t>Contribuição do Servidor Civil - Parcelamentos</t>
  </si>
  <si>
    <t>Registra as receitas que se originaram de taxas decorrentes do exercício do poder de polícia.</t>
  </si>
  <si>
    <t>Contribuição do Militar para o Sistema de Proteção Social dos Militares</t>
  </si>
  <si>
    <t>Agrega o valor total da arrecadação das contribuições dos militares para o Sistema de Proteção Social dos Militares previsto no Decreto-Lei nº 667, de 2 de julho de 1969.</t>
  </si>
  <si>
    <t>Registra o valor da arrecadação da receita de contribuições dos militares ativos para o custeio do Sistema de Proteção Social dos Militares</t>
  </si>
  <si>
    <t>Registra o valor da arrecadação da receita de contribuições dos militares inativos para o custeio do Sistema de Proteção Social dos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</si>
  <si>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</si>
  <si>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</si>
  <si>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</si>
  <si>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Registra o valor da arrecadação da receita de contribuições patronais, oriunda de sentenças judiciais, relativas aos militares ativos, para o custeio do Sistema de Proteção Social dos Militares.</t>
  </si>
  <si>
    <t>Registra o valor da arrecadação da receita de contribuições patronais, oriunda de sentenças judiciais, relativas aos militares inativos para o custeio do Sistema de Proteção Social dos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</si>
  <si>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</si>
  <si>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</si>
  <si>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</si>
  <si>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</si>
  <si>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</si>
  <si>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</si>
  <si>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</si>
  <si>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Registra o valor da arrecadação da receita de contribuições dos militares ativos, oriunda de sentenças judiciais, para o custeio do Sistema de Proteção Social dos Militares.</t>
  </si>
  <si>
    <t>Registra o valor da arrecadação da receita de contribuições dos militares inativos, oriunda de sentenças judiciais, para o custeio do Sistema de Proteção Social dos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</si>
  <si>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</si>
  <si>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</si>
  <si>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</si>
  <si>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</si>
  <si>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</si>
  <si>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</si>
  <si>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</si>
  <si>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</si>
  <si>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</si>
  <si>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</si>
  <si>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Outras Transferências de Convênios da União e de Suas Entidades</t>
  </si>
  <si>
    <t>Registra o valor da receita de transferências de convênios da União e de suas Entidades não especificados anteriormente.</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</si>
  <si>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</si>
  <si>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</si>
  <si>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</si>
  <si>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</si>
  <si>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</si>
  <si>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</si>
  <si>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</si>
  <si>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 xml:space="preserve">Cota-parte Royalties – Compensação Financeira pela Produção do Petróleo </t>
  </si>
  <si>
    <t>Agrega os valores das receitas recebidas dos Estados no âmbito do Sistema Único de Saúde – SUS.</t>
  </si>
  <si>
    <t>Registra os valores das receitas recebidas dos Estados no âmbito do Sistema único de Saúde – SUS.</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</si>
  <si>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</si>
  <si>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</si>
  <si>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Registra o valor total dos recursos recebidos pelas demais esferas de governo e respectivas entidades da administração descentralizada, destinados a programas de educação, transferidos pelos Estados, exceto as transferências de convênios</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</si>
  <si>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</si>
  <si>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</si>
  <si>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Registra as receitas provenientes de recursos financeiros recebidos de instituições dotadas de personalidade jurídica de direito privado  quando destinados a atender despesas classificáveis como correntes, não especificados anteriormente.</t>
  </si>
  <si>
    <t>Outras Transferências do Exterior</t>
  </si>
  <si>
    <t>Registra as receitas provenientes de recursos financeiros recebidos do exterior quando destinados a atender despesas classificáveis como correntes, não especificados anteriormente.</t>
  </si>
  <si>
    <t>Outras Transferências de Pessoas Físicas</t>
  </si>
  <si>
    <t>Registra as receitas provenientes de recursos financeiros recebidos de pessoas físicas quando destinados a atender despesas classificáveis como correntes, não especificados anteriormente.</t>
  </si>
  <si>
    <t>Registra as receitas provenientes de depósitos não identificados, decorrentes de doações, quando destinados a atender despesas classificáveis como correntes.</t>
  </si>
  <si>
    <t xml:space="preserve">Agrega o valor da receita obtida com a alienação ou resgate de títulos e valores mobiliários.   </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</si>
  <si>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</si>
  <si>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</si>
  <si>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dos recursos oriundos de transferências de convênios dos Estados, DF e de suas Entidades, para a realização de objetivos de interesse comum dos partícipes, e destinados a custear despesas de capital, não previstos nos itens anteriores.</t>
  </si>
  <si>
    <t>Registra o valor dos recursos oriundos de transferências de convênios dos Municípios e de suas Entidades, para a realização de objetivos de interesse comum dos partícipes, e destinados a custear despesas de capital, não previstos nos itens anteriores.</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</si>
  <si>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</si>
  <si>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Registra as receitas provenientes de recursos financeiros recebidos do exterior, quando destinados a atender despesas classificáveis como de capital, não especificadas anteriormente.</t>
  </si>
  <si>
    <t>Registra o valor total das receitas recebidas por meio de transferências de capital provenientes de pessoas físicas, não especificadas anteriormente.</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</si>
  <si>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</si>
  <si>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Registra as receitas relativas à taxa pelo poder de polícia para controle e fiscalização das atividades potencialmente poluidoras e utilizadoras de recursos naturais.</t>
  </si>
  <si>
    <t>Registra as receitas relativas à Taxa de Controle e Fiscalização da Pesca e Aquicultura.</t>
  </si>
  <si>
    <t>Agrega quaisquer outras contribuições sociais que não se enquadrem nos itens anteriores.</t>
  </si>
  <si>
    <t>Registra as receitas decorrente de dividendos.</t>
  </si>
  <si>
    <t>Registra receitas decorrentes da delegação (mediante Concessão, Permissão ou Autorização) para o setor privado ou outros entes estatais prestarem serviços públicos de transporte rodoviário.</t>
  </si>
  <si>
    <t>Registra receitas decorrentes da delegação (mediante Concessão, Permissão ou Autorização) para o setor privado ou outros entes estatais prestarem serviços públicos de transporte aquaviário.</t>
  </si>
  <si>
    <t>Registra receitas decorrentes da delegação para o setor privado explorar serviços públicos de infraestrutura de Transporte Rodoviário, mediante Concessão, Permissão ou Autorização.</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</si>
  <si>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</si>
  <si>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Registra receitas decorrentes da delegação para o setor privado explorar serviços públicos de infraestrutura de Transporte Aquaviário, mediante Concessão, Permissão ou Autorização.</t>
  </si>
  <si>
    <t>Registra receitas decorrentes da delegação para prestação de serviços públicos não abarcadas por códigos específicos.</t>
  </si>
  <si>
    <t>Registra receitas oriundas de Compensações Ambientais</t>
  </si>
  <si>
    <t>Registra receitas oriundas da exploração de quaisquer outros recursos naturais não listados em códigos de natureza de receita específicos.</t>
  </si>
  <si>
    <t>Registra as receitas decorrentes das atividades industriais.</t>
  </si>
  <si>
    <t>Registra as receitas decorrentes da contribuição dos servidores públicos civis ativos, inativos e pensionistas, destinada ao custeio da Assistência à Saúde Suplementar do Servidor Civil.</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</si>
  <si>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</si>
  <si>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</si>
  <si>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 xml:space="preserve">Agrega o valor total das transferências de recursos do Sistema Único de Saúde - SUS </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</si>
  <si>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</si>
  <si>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Transferências referentes ao Programa de Apoio a Aquisição de Equipamentos para a Rede Pública de Ensino Fundamental</t>
  </si>
  <si>
    <t>Agrega o valor total dos recursos de transferências correntes da União recebidos pelos Estados, Distrito Federal e Municípios, referentes ao Fundo Nacional de Assistência Social – FNAS.</t>
  </si>
  <si>
    <t>Agrega o valor total de outras transferências de recursos da União e de suas Entidades</t>
  </si>
  <si>
    <t>Agrega o valor total de outras transferências de recursos dos Estados e do Distrito Federal.</t>
  </si>
  <si>
    <t>Agrega os valores das receitas recebidas dos Municípios no âmbito do Sistema Único de Saúde – SUS.</t>
  </si>
  <si>
    <t>Agrega os valores das receitas de transferências de convênios dos Municípios e de suas entidades.</t>
  </si>
  <si>
    <t>Agrega o valor total de outras transferências de recursos dos Municípios.</t>
  </si>
  <si>
    <t>Agrega o valor total dos recursos de transferências recebidos diretamente do FUNDEB, pelos Estados, Distrito Federal e Municípios, independente do valor que foi deduzido no ente para a formação do FUNDEB.</t>
  </si>
  <si>
    <t>Agrega o valor da receita de outras transferências multigovernamentais, não classificadas nos itens anteriores.</t>
  </si>
  <si>
    <t>Agrega as receitas provenientes de demais transferências correntes.</t>
  </si>
  <si>
    <t>Agrega as receitas provenientes de transferências correntes que não se enquadram nos itens anteriores.</t>
  </si>
  <si>
    <t>Registra as receitas provenientes de transferências correntes não especificados anteriormente.</t>
  </si>
  <si>
    <t>Agrega as receitas oriundas de multas administrativas, contratuais e judiciais.</t>
  </si>
  <si>
    <t>Registra receitas decorrentes de restituições não classificadas nos itens anteriores.</t>
  </si>
  <si>
    <t>Agrega receitas oriundas de multas e juros decorrentes das alienações de bens móveis.</t>
  </si>
  <si>
    <t>Agrega receitas oriundas de multas e juros decorrentes da alienação de estoques.</t>
  </si>
  <si>
    <t>Registra as receitas oriundas de multas e juros decorrentes de alienação de estoques destinados a programas sociais.</t>
  </si>
  <si>
    <t>Registra as receitas oriundas de multas e juros de bens móveis e semoventes</t>
  </si>
  <si>
    <t>Registra as receitas oriundas de multas e juros de bens de alienações de bens móveis, não especificados anteriormente.</t>
  </si>
  <si>
    <t>Agrega receitas oriundas de multas e juros decorrentes das alienações de bens imóveis.</t>
  </si>
  <si>
    <t>Registra as receitas oriundas de multas e juros decorrentes das alienações de bens imóveis em geral.</t>
  </si>
  <si>
    <t>Registra as receitas oriundas de multas e juros de mora do adicional sobre alienações de bens imóveis</t>
  </si>
  <si>
    <t>Registra as receitas oriundas de multas e juros de bens de alienações de bens imóveis, não especificados anteriormente.</t>
  </si>
  <si>
    <t>Agrega  receitas oriundas de multas e juros decorrentes das alienações de bens intangíveis.</t>
  </si>
  <si>
    <t>Registra as receitas oriundas de multas e juros decorrentes das alienações de bens intangíveis.</t>
  </si>
  <si>
    <t>Agrega receitas oriundas de multas e juros decorrentes das amortizações de empréstimos.</t>
  </si>
  <si>
    <t>Registra as receitas oriundas de multas e juros decorrentes de amortização de empréstimos contratuais.</t>
  </si>
  <si>
    <t>Agrega receitas oriundas de multas e juros decorrentes de amortização de financiamento.</t>
  </si>
  <si>
    <t>Registra as receitas oriundas de multas e juros decorrentes de amortização de financiamento em geral.</t>
  </si>
  <si>
    <t>Registra as receitas oriundas de multas e juros decorrentes de amortização de financiamento Proveniente de Fundo Garantidor</t>
  </si>
  <si>
    <t>Agrega receitas oriundas de multas e juros decorrentes de outras receitas de capital.</t>
  </si>
  <si>
    <t>Registra as receitas oriundas de multas e juros decorrentes de outras receitas de capital.</t>
  </si>
  <si>
    <t>Registra as receitas provenientes de outras receitas correntes.</t>
  </si>
  <si>
    <t>Aportes Periódicos para Amortização de Déficit Atuarial do Regimes Próprios de Previdência e Sistema de Proteção Social</t>
  </si>
  <si>
    <t>Registra as receitas correspondentes aos encargos legais exigidos na ato da inscrição de créditos em dívida ativa da União, bem como nas hipóteses de cobrança judicial do executado, a serem recolhidas como renda da União.</t>
  </si>
  <si>
    <t>Registra as receitas provenientes de sentença judicial que condena o vencido a pagar honorários advocatícios de sucumbência, no caso dos advogados públicos, nos termos do art. 85, caput e § 19, do Código de Processo Civil, Lei nº 13.105, de 16 de março de 2015.</t>
  </si>
  <si>
    <t>Agrega receitas provenientes de títulos executivos extrajudiciais.</t>
  </si>
  <si>
    <t>Registra as receitas provenientes de termo de ajustamento de conduta - TAC.</t>
  </si>
  <si>
    <t>Registra as  receitas primárias que não se enquadram nos itens anteriores.</t>
  </si>
  <si>
    <t>Registra as  receitas financeiras que não se enquadram nos itens anteriores.</t>
  </si>
  <si>
    <t>Registra as receitas provenientes de obrigações contratuais no mercado interno, decorrentes de financiamentos ou empréstimos, inclusive arrendamento mercantil, ou concessão de qualquer garantia que represente compromisso, autorizadas por leis específicas.</t>
  </si>
  <si>
    <t>Registra receitas decorrentes da contratação de operação de crédito no mercado interno não contempladas nos itens anteriores.</t>
  </si>
  <si>
    <t>Títulos de Responsabilidade do Tesouro Nacional - exceto Refinanciamento da Dívida Pública Federal no Mercado Externo</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</si>
  <si>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</si>
  <si>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Registra o valor das transferências de capital da União recebidas pelos Estados, Distrito Federal e Municípios, referentes ao bloco de estruturação da rede de serviços do Sistema Único de Saúde – SUS, destinados à assistência farmacêutica.</t>
  </si>
  <si>
    <t>Agrega os valores das receitas de transferências do Fundo Nacional de Desenvolvimento da Educação - FNDE</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</si>
  <si>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</si>
  <si>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</si>
  <si>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</si>
  <si>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Agrega as receitas provenientes de demais transferências de capital.</t>
  </si>
  <si>
    <t>Agrega as receitas provenientes de transferências de capital que não se enquadram nos itens anteriores.</t>
  </si>
  <si>
    <t>Registra as receitas provenientes de transferências de capital não especificados anteriormente.</t>
  </si>
  <si>
    <t>Restituição de Despesas Primárias de Exercícios Anteriores</t>
  </si>
  <si>
    <t>Restituição de Despesas Financeiras de Exercícios Anteriores</t>
  </si>
  <si>
    <t>Registra o valor de receitas provenientes do cancelamento (restituição/recuperação/devolução) de despesas primárias executadas/pagas em exercícios anteriores, canceladas apenas no exercício corrente</t>
  </si>
  <si>
    <t>Registra o valor de receitas provenientes do cancelamento (restituição/recuperação/devolução) de despesas financeiras executadas/pagas em exercícios anteriores, canceladas apenas no exercício corrente.</t>
  </si>
  <si>
    <t>Multas Previstas no Código de Trânsito Brasileiro - CTB, em consonância com a PORTARIA SOF/ME Nº 6298, DE 27 DE MAIO DE 2021</t>
  </si>
  <si>
    <t>Transferência Especial da União – ART. 166-A, INCISO I - CF</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</si>
  <si>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</si>
  <si>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</si>
  <si>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</si>
  <si>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</si>
  <si>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Taxas pela Prestação de Serviços  em Geral</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</si>
  <si>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</si>
  <si>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 xml:space="preserve"> Demais Contribuições Sociais Não Arrecadadas e Não Projetadas pela RFB</t>
  </si>
  <si>
    <t>Demais Contribuições Sociais - Parcelamentos Não Arrecadadas e Não Projetadas pela RFB - Parcelamentos</t>
  </si>
  <si>
    <t>Alienação de Títulos, Valores Mobiliários e Aplicações Congêneres</t>
  </si>
  <si>
    <t>Serviços de Administração Previdenciária</t>
  </si>
  <si>
    <t>Agrega as receitas decorrentes de repasses à administração do regime de previdência, em atendimento às regras previstas na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</si>
  <si>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</si>
  <si>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</si>
  <si>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INCLUSÃO</t>
  </si>
  <si>
    <t>Serviços Sujeitos à Regulação</t>
  </si>
  <si>
    <t>Agrega receitas de serviços sujeitos à regulação por parte do setor público.</t>
  </si>
  <si>
    <t>Registra as receitas originadas da prestação de serviços de saneamento básico. Compreende os valores referentes a tarifa de água.</t>
  </si>
  <si>
    <t>Serviços de Saneamento Básico – Abastecimento de Água</t>
  </si>
  <si>
    <t>Outros Serviços Sujeitos à Regulação</t>
  </si>
  <si>
    <t>Registra as receitas originadas da prestação de serviços de saneamento básico. Compreende os valores referentes a tarifa de esgotamento sanitário.</t>
  </si>
  <si>
    <t>Registra as receitas originadas da prestação de serviços de saneamento básico. Compreende os valores referentes a tarifa de limpeza urbana e manejo de resíduos sólidos.</t>
  </si>
  <si>
    <t>Registra as receitas decorrentes da prestação de serviços sujeitos à regulação não especificados anteriormente.  </t>
  </si>
  <si>
    <t>Cota-parte do bônus de assinatura de contrato de partilha de produção</t>
  </si>
  <si>
    <t>Registra o valor da arrecadação de receita com a cota-parte do bônus de assinatura de contrato de partilha de produção</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</si>
  <si>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</si>
  <si>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</si>
  <si>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</si>
  <si>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</si>
  <si>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</si>
  <si>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</si>
  <si>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</si>
  <si>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Transferência de Recursos do Fundo de Amparo ao Trabalhador - FAT</t>
  </si>
  <si>
    <t>Registra as receitas provenientes de transferências recursos do Fundo de Amparo ao Trabalhador - FAT</t>
  </si>
  <si>
    <t>Indenização pela Assistência Médico-Hospitalar</t>
  </si>
  <si>
    <t>Registra as receitas originadas de recursos relativos à indenização pela prestação de assistência médico-hospitalar.</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</si>
  <si>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</si>
  <si>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</si>
  <si>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</si>
  <si>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</si>
  <si>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</si>
  <si>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</si>
  <si>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</si>
  <si>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</si>
  <si>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</si>
  <si>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</si>
  <si>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t>EXCLUSÃO</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</si>
  <si>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</si>
  <si>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</si>
  <si>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</si>
  <si>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</si>
  <si>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ALTERAÇÃO</t>
  </si>
  <si>
    <t>Serviços de Saneamento Básico – Esgotamento Sanitário</t>
  </si>
  <si>
    <t>Serviços de Saneamento Básico – Limpeza Urbana e Manejo de Resíduos Sólidos</t>
  </si>
  <si>
    <t>Serviços de Saneamento Básico – Drenagem e Manejo das Águas Pluviais Urbanas</t>
  </si>
  <si>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</si>
  <si>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</si>
  <si>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</si>
  <si>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</si>
  <si>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</si>
  <si>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</si>
  <si>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</si>
  <si>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</si>
  <si>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</si>
  <si>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</si>
  <si>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</si>
  <si>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</si>
  <si>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</si>
  <si>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</si>
  <si>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</si>
  <si>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</si>
  <si>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</si>
  <si>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</si>
  <si>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</si>
  <si>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</si>
  <si>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</si>
  <si>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</si>
  <si>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</si>
  <si>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</si>
  <si>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</si>
  <si>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</si>
  <si>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</si>
  <si>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</si>
  <si>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</si>
  <si>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</si>
  <si>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</si>
  <si>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</si>
  <si>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</si>
  <si>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</si>
  <si>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</si>
  <si>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</si>
  <si>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</si>
  <si>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</si>
  <si>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</si>
  <si>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</si>
  <si>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</si>
  <si>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</si>
  <si>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</si>
  <si>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</si>
  <si>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</si>
  <si>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</si>
  <si>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</si>
  <si>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</si>
  <si>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</si>
  <si>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</si>
  <si>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</si>
  <si>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</si>
  <si>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t>00</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</si>
  <si>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</si>
  <si>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</si>
  <si>
    <t>Auxílio Financeiro - Outorga Crédito Tributário ICMS - Art. 5º, Inciso V, EC nº 123/2022</t>
  </si>
  <si>
    <t>Transferências da Política Nacional Aldir Blanc de Fomento à Cultura - Lei nº 14.399/2022</t>
  </si>
  <si>
    <t>E/M/C</t>
  </si>
  <si>
    <t>E/M/c</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</si>
  <si>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</si>
  <si>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</si>
  <si>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</si>
  <si>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</si>
  <si>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Transferência da Compensação Financeira das Perdas com Arrecadação de ICMS - Art. 3º, §4º, LC nº 194/2022</t>
  </si>
  <si>
    <t xml:space="preserve">Transferência da Compensação Financeira das Perdas com Arrecadação de ICMS referente à apropriação da parcela da CFEM devida a União - Art. 3º, §5º, LC nº 194/2022 </t>
  </si>
  <si>
    <t>Registra a transferência da oompensação financeira das perdas com arrecadação de ICMS- Art. 3º, §4º, LC 194/2022</t>
  </si>
  <si>
    <t>Registra a transferência da compensação financeira das perdas com arrecadação de ICMS referente à apropriação da parcela da CFEM devida à União - Art. 3º,  §5º, LC 194/2022</t>
  </si>
  <si>
    <t>Registra as receitas referentes ao auxílio financeiro – Outorga Crédito Tributário ICMS – Art. 5º, Inciso V, EC nº 123/2022</t>
  </si>
  <si>
    <t>Registra as transferências referentes à Política Nacional Aldir Blanc de Fomento à Cultura - Lei nº 14.399/2022</t>
  </si>
  <si>
    <t>Agrega as receitas transferidas a Municípios em decorrência da participação dos mesmso nas receitas tributárias auferidas por Estados e DF, quando destinadas a atender despesas classificáveis como correntes.</t>
  </si>
  <si>
    <t>Cota-Parte da Transferência da Compensação Financeira das Perdas com Arrecadação de ICMS - LC nº 194/2022</t>
  </si>
  <si>
    <t>Contribuição Patronal - Servidor Civil-  Inativo e Pensionistas</t>
  </si>
  <si>
    <t>Registra o valor referente a cota-parte da transferência da compensação financeira das perdas com arrecadação de ICMS - LC nº 194/2022</t>
  </si>
  <si>
    <t>Registra o valor total das receitas recebidas por meio de cota do Fundo de Participação dos Municípios (FPM), referentes as cotas extraordiniárias, conforme as alíneas "d", "e", "f" do inciso I do art. 159 da Constituição Federal.</t>
  </si>
  <si>
    <t>Cota-Parte do Fundo de Participação do Municípios -  Cotas Extraordinárias</t>
  </si>
  <si>
    <t>M/C</t>
  </si>
  <si>
    <t>Restituição de Recursos de Fomento e de Subvenções Financeiras</t>
  </si>
  <si>
    <t xml:space="preserve">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</si>
  <si>
    <t>Ente que utiliza:     E- Estado                 M - Municípios         C - Consórcios</t>
  </si>
  <si>
    <t>Bens, Direitos e Valores Perdidos em Favor do Poder Público em Crimes Comuns</t>
  </si>
  <si>
    <t>Registra as receitas relativas à alienação de bens, direitos e valores, perdidos em favor da União em decorrência de penas impostas pela prática de crimes comuns.</t>
  </si>
  <si>
    <t>Alienação de Bens Apreendidos por Infrações à Legislação Aduaneira</t>
  </si>
  <si>
    <t>Registra as receitas oriundas de bens apreendidos pelos órgãos fiscalizadores, por infrações à legislação aduaneira.</t>
  </si>
  <si>
    <t>Compensações Financeiras entre os Regimes de Previdência</t>
  </si>
  <si>
    <t>Registra as receitas relativas a compensações financeiras entre o Regime Geral de Previdência Social e os Regimes Próprios de Previdência dos Servidores e destes entre si.</t>
  </si>
  <si>
    <t>Registra receitas Administradas pela RFB ou pela Secretaria de Fazenda dos estados ou municípios, que não se enquadrem em nenhuma outra classificação específica.</t>
  </si>
  <si>
    <t>Outras Contribuições Previdenciárias</t>
  </si>
  <si>
    <t>Contribuições Previdenciárias de Benefícios Mantidos pelo Tesouro</t>
  </si>
  <si>
    <t>Demais Contribuições Previdenciárias</t>
  </si>
  <si>
    <t>x</t>
  </si>
  <si>
    <t>Agrega as contribuições previdenciárias que não se enquadrem em natureza de receita  específica que são arrecadadas por Estados ou Municípios, as quais foram previstas em leis.</t>
  </si>
  <si>
    <t>Registra as contribuições previdenciárias de benefícios mantidos pelo Tesouro que são arrecadadas por Estados ou Municípios, as quais foram previstas em leis.</t>
  </si>
  <si>
    <t>Registra as demais contribuições previdenciárias de benefícios arrecadados pelo Tesouro Estadual ou Municipal que não se enquadrem em outra natureza de receita mais específica, as quais foram previstas em leis.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</si>
  <si>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</si>
  <si>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</si>
  <si>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Registra o valor de receitas decorrentes de recuperação de despesas efetuadas em exercícios anteriores e canceladas no exercício corrente, provenientes do recebimento de disponibilidades referentes a devoluções de recursos pagos a maior</t>
  </si>
  <si>
    <t>Taxa pela Prestação de Serviços de Limpeza Pública e Manejo de Resíduos Sólidos</t>
  </si>
  <si>
    <t>Registra as receitas que se originaram da cobrança de taxas pela prestação dos serviços públicos de limpeza pública e manejo de resíduos sólidos.</t>
  </si>
  <si>
    <r>
      <t xml:space="preserve">Registra as receitas originadas da prestação de serviços de saneamento básico. </t>
    </r>
    <r>
      <rPr>
        <sz val="11"/>
        <color rgb="FF0070C0"/>
        <rFont val="Calibri"/>
        <family val="2"/>
        <scheme val="minor"/>
      </rPr>
      <t>Compreende os valores referentes a tarifa de Drenagem e Manejo das Águas Pluviais Urbanas</t>
    </r>
    <r>
      <rPr>
        <sz val="11"/>
        <rFont val="Calibri"/>
        <family val="2"/>
        <scheme val="minor"/>
      </rPr>
      <t xml:space="preserve"> </t>
    </r>
    <r>
      <rPr>
        <strike/>
        <sz val="11"/>
        <color rgb="FFFF0000"/>
        <rFont val="Calibri"/>
        <family val="2"/>
        <scheme val="minor"/>
      </rPr>
      <t>Compreende os serviços de água, esgoto, resíduos sólidos e drenagem.  </t>
    </r>
  </si>
  <si>
    <r>
      <t xml:space="preserve">Multas e Juros de Mora de </t>
    </r>
    <r>
      <rPr>
        <strike/>
        <sz val="11"/>
        <color rgb="FFFF0000"/>
        <rFont val="Calibri"/>
        <family val="2"/>
        <scheme val="minor"/>
      </rPr>
      <t>Alienação de Investimentos</t>
    </r>
    <r>
      <rPr>
        <sz val="11"/>
        <rFont val="Calibri"/>
        <family val="2"/>
        <scheme val="minor"/>
      </rPr>
      <t xml:space="preserve"> </t>
    </r>
    <r>
      <rPr>
        <sz val="11"/>
        <color rgb="FF0070C0"/>
        <rFont val="Calibri"/>
        <family val="2"/>
        <scheme val="minor"/>
      </rPr>
      <t>Títulos Mobiliários</t>
    </r>
  </si>
  <si>
    <r>
      <t xml:space="preserve">Registra as receitas </t>
    </r>
    <r>
      <rPr>
        <strike/>
        <sz val="11"/>
        <color rgb="FFFF0000"/>
        <rFont val="Calibri"/>
        <family val="2"/>
        <scheme val="minor"/>
      </rPr>
      <t>oriundas</t>
    </r>
    <r>
      <rPr>
        <sz val="11"/>
        <rFont val="Calibri"/>
        <family val="2"/>
        <scheme val="minor"/>
      </rPr>
      <t xml:space="preserve"> </t>
    </r>
    <r>
      <rPr>
        <sz val="11"/>
        <color rgb="FF0070C0"/>
        <rFont val="Calibri"/>
        <family val="2"/>
        <scheme val="minor"/>
      </rPr>
      <t>decorrentes</t>
    </r>
    <r>
      <rPr>
        <sz val="11"/>
        <rFont val="Calibri"/>
        <family val="2"/>
        <scheme val="minor"/>
      </rPr>
      <t xml:space="preserve"> de multas e juros </t>
    </r>
    <r>
      <rPr>
        <sz val="11"/>
        <color rgb="FF0070C0"/>
        <rFont val="Calibri"/>
        <family val="2"/>
        <scheme val="minor"/>
      </rPr>
      <t>de mora</t>
    </r>
    <r>
      <rPr>
        <sz val="11"/>
        <rFont val="Calibri"/>
        <family val="2"/>
        <scheme val="minor"/>
      </rPr>
      <t xml:space="preserve"> </t>
    </r>
    <r>
      <rPr>
        <strike/>
        <sz val="11"/>
        <color rgb="FFFF0000"/>
        <rFont val="Calibri"/>
        <family val="2"/>
        <scheme val="minor"/>
      </rPr>
      <t>decorrentes da</t>
    </r>
    <r>
      <rPr>
        <sz val="11"/>
        <color rgb="FF0070C0"/>
        <rFont val="Calibri"/>
        <family val="2"/>
        <scheme val="minor"/>
      </rPr>
      <t>pelo pagamento em atraso de</t>
    </r>
    <r>
      <rPr>
        <sz val="11"/>
        <rFont val="Calibri"/>
        <family val="2"/>
        <scheme val="minor"/>
      </rPr>
      <t xml:space="preserve"> alienaç</t>
    </r>
    <r>
      <rPr>
        <strike/>
        <sz val="11"/>
        <color rgb="FFFF0000"/>
        <rFont val="Calibri"/>
        <family val="2"/>
        <scheme val="minor"/>
      </rPr>
      <t>ão</t>
    </r>
    <r>
      <rPr>
        <sz val="11"/>
        <color rgb="FF0070C0"/>
        <rFont val="Calibri"/>
        <family val="2"/>
        <scheme val="minor"/>
      </rPr>
      <t>ões</t>
    </r>
    <r>
      <rPr>
        <sz val="11"/>
        <rFont val="Calibri"/>
        <family val="2"/>
        <scheme val="minor"/>
      </rPr>
      <t xml:space="preserve"> de </t>
    </r>
    <r>
      <rPr>
        <strike/>
        <sz val="11"/>
        <color rgb="FFFF0000"/>
        <rFont val="Calibri"/>
        <family val="2"/>
        <scheme val="minor"/>
      </rPr>
      <t>Investimentos</t>
    </r>
    <r>
      <rPr>
        <sz val="11"/>
        <rFont val="Calibri"/>
        <family val="2"/>
        <scheme val="minor"/>
      </rPr>
      <t xml:space="preserve"> </t>
    </r>
    <r>
      <rPr>
        <sz val="11"/>
        <color rgb="FF0070C0"/>
        <rFont val="Calibri"/>
        <family val="2"/>
        <scheme val="minor"/>
      </rPr>
      <t>Títulos Mobiliários</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</si>
</sst>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15" x14ac:knownFonts="1">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83">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Border="1" applyAlignment="1">
      <alignment horizontal="center"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 fillId="10" borderId="1" xfId="0" applyFont="1" applyFill="1" applyBorder="1" applyAlignment="1">
      <alignment vertical="center" wrapText="1"/>
    </xf>
    <xf numFmtId="0" fontId="7" fillId="0" borderId="0" xfId="0" applyFont="1"/>
    <xf numFmtId="0" fontId="7"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164" fontId="5" fillId="5" borderId="1" xfId="0" applyNumberFormat="1" applyFont="1" applyFill="1" applyBorder="1" applyAlignment="1">
      <alignment vertical="center" wrapText="1"/>
    </xf>
    <xf numFmtId="164" fontId="5" fillId="6" borderId="1" xfId="0" applyNumberFormat="1" applyFont="1" applyFill="1" applyBorder="1" applyAlignment="1">
      <alignment vertical="center" wrapText="1"/>
    </xf>
    <xf numFmtId="0" fontId="5" fillId="6" borderId="1" xfId="0" applyFont="1" applyFill="1" applyBorder="1" applyAlignment="1">
      <alignment vertical="center" wrapText="1"/>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0" fontId="12" fillId="0" borderId="0" xfId="0" applyFont="1" applyAlignment="1">
      <alignment horizontal="left" vertical="center" indent="2"/>
    </xf>
    <xf numFmtId="0" fontId="12" fillId="0" borderId="0" xfId="0" applyFont="1" applyAlignment="1">
      <alignment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textRotation="90" wrapText="1"/>
    </xf>
    <xf numFmtId="0" fontId="12" fillId="0" borderId="13" xfId="0" applyFont="1" applyBorder="1" applyAlignment="1">
      <alignment horizontal="center" vertical="center" textRotation="90" wrapText="1"/>
    </xf>
    <xf numFmtId="0" fontId="12"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13" xfId="0" applyFont="1" applyBorder="1" applyAlignment="1">
      <alignment horizontal="center" vertical="center"/>
    </xf>
    <xf numFmtId="49" fontId="10" fillId="0" borderId="1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0" borderId="14" xfId="0" applyFont="1" applyBorder="1" applyAlignment="1">
      <alignment vertical="center"/>
    </xf>
    <xf numFmtId="0" fontId="14"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applyFont="1" applyAlignment="1">
      <alignment horizontal="center" vertical="center"/>
    </xf>
    <xf numFmtId="164" fontId="5" fillId="5" borderId="8" xfId="0" applyNumberFormat="1" applyFont="1" applyFill="1" applyBorder="1" applyAlignment="1">
      <alignmen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0" fillId="0" borderId="0" xfId="0" applyFont="1" applyAlignment="1">
      <alignment horizontal="lef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2" fillId="0" borderId="10" xfId="0" applyFont="1" applyBorder="1" applyAlignment="1">
      <alignment horizontal="center" vertical="center" wrapText="1"/>
    </xf>
  </cellXfs>
  <cellStyles count="1">
    <cellStyle name="Normal" xfId="0" builtinId="0"/>
  </cellStyles>
  <dxfs count="10">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611"/>
  <sheetViews>
    <sheetView showGridLines="0" tabSelected="1" zoomScale="83" zoomScaleNormal="83" workbookViewId="0">
      <pane xSplit="8" ySplit="2" topLeftCell="I388" activePane="bottomRight" state="frozen"/>
      <selection activeCell="F77" sqref="F77"/>
      <selection pane="topRight" activeCell="F77" sqref="F77"/>
      <selection pane="bottomLeft" activeCell="F77" sqref="F77"/>
      <selection pane="bottomRight" activeCell="I213" sqref="I213:K216"/>
    </sheetView>
  </sheetViews>
  <sheetFormatPr defaultColWidth="9.140625" defaultRowHeight="15" x14ac:dyDescent="0.25"/>
  <cols>
    <col min="1" max="1" width="2.5703125" style="7" customWidth="1"/>
    <col min="2" max="5" width="3.85546875" style="7" customWidth="1"/>
    <col min="6" max="6" width="6" style="7" customWidth="1"/>
    <col min="7" max="8" width="3.85546875" style="7" customWidth="1"/>
    <col min="9" max="9" width="14.5703125" style="11" customWidth="1"/>
    <col min="10" max="10" width="44" style="10" customWidth="1"/>
    <col min="11" max="11" width="69.85546875" style="10" customWidth="1"/>
    <col min="12" max="12" width="18" style="7" customWidth="1"/>
    <col min="13" max="13" width="15.7109375" style="39" customWidth="1"/>
    <col min="14" max="14" width="19.5703125" style="39" customWidth="1"/>
    <col min="15" max="15" width="13.5703125" style="7" customWidth="1"/>
    <col min="16" max="16" width="13" style="7" customWidth="1"/>
    <col min="17" max="16384" width="9.140625" style="7"/>
  </cols>
  <sheetData>
    <row r="1" spans="2:16" ht="8.25" customHeight="1" thickBot="1" x14ac:dyDescent="0.3"/>
    <row r="2" spans="2:16" ht="75" customHeight="1" thickBot="1" x14ac:dyDescent="0.3">
      <c r="B2" s="20" t="s">
        <v>377</v>
      </c>
      <c r="C2" s="12" t="s">
        <v>378</v>
      </c>
      <c r="D2" s="12" t="s">
        <v>379</v>
      </c>
      <c r="E2" s="12" t="s">
        <v>380</v>
      </c>
      <c r="F2" s="12" t="s">
        <v>381</v>
      </c>
      <c r="G2" s="12" t="s">
        <v>382</v>
      </c>
      <c r="H2" s="12" t="s">
        <v>383</v>
      </c>
      <c r="I2" s="13" t="s">
        <v>165</v>
      </c>
      <c r="J2" s="12" t="s">
        <v>0</v>
      </c>
      <c r="K2" s="12" t="s">
        <v>1</v>
      </c>
      <c r="L2" s="26" t="s">
        <v>376</v>
      </c>
      <c r="M2" s="45" t="s">
        <v>1103</v>
      </c>
      <c r="N2" s="46" t="s">
        <v>984</v>
      </c>
      <c r="O2" s="46" t="s">
        <v>1016</v>
      </c>
      <c r="P2" s="46" t="s">
        <v>1021</v>
      </c>
    </row>
    <row r="3" spans="2:16" ht="75" x14ac:dyDescent="0.25">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2</v>
      </c>
      <c r="K3" s="19" t="s">
        <v>166</v>
      </c>
      <c r="L3" s="27"/>
    </row>
    <row r="4" spans="2:16" ht="26.25" customHeight="1" x14ac:dyDescent="0.25">
      <c r="B4" s="4" t="str">
        <f t="shared" si="0"/>
        <v>1</v>
      </c>
      <c r="C4" s="4" t="str">
        <f t="shared" si="1"/>
        <v>1</v>
      </c>
      <c r="D4" s="4" t="str">
        <f t="shared" si="2"/>
        <v>0</v>
      </c>
      <c r="E4" s="4" t="str">
        <f t="shared" si="3"/>
        <v>0</v>
      </c>
      <c r="F4" s="4" t="str">
        <f t="shared" si="4"/>
        <v>00</v>
      </c>
      <c r="G4" s="4" t="str">
        <f t="shared" si="5"/>
        <v>0</v>
      </c>
      <c r="H4" s="4" t="str">
        <f t="shared" si="6"/>
        <v>0</v>
      </c>
      <c r="I4" s="4">
        <v>11000000</v>
      </c>
      <c r="J4" s="3" t="s">
        <v>167</v>
      </c>
      <c r="K4" s="3" t="s">
        <v>168</v>
      </c>
      <c r="L4" s="28"/>
    </row>
    <row r="5" spans="2:16" ht="90" x14ac:dyDescent="0.25">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3</v>
      </c>
      <c r="K5" s="14" t="s">
        <v>169</v>
      </c>
      <c r="L5" s="29"/>
    </row>
    <row r="6" spans="2:16" s="24" customFormat="1" ht="48.75" customHeight="1" x14ac:dyDescent="0.25">
      <c r="B6" s="9" t="str">
        <f t="shared" si="0"/>
        <v>1</v>
      </c>
      <c r="C6" s="9" t="str">
        <f t="shared" si="1"/>
        <v>1</v>
      </c>
      <c r="D6" s="9" t="str">
        <f t="shared" si="2"/>
        <v>1</v>
      </c>
      <c r="E6" s="9" t="str">
        <f t="shared" si="3"/>
        <v>2</v>
      </c>
      <c r="F6" s="9" t="str">
        <f t="shared" si="4"/>
        <v>00</v>
      </c>
      <c r="G6" s="9" t="str">
        <f t="shared" si="5"/>
        <v>0</v>
      </c>
      <c r="H6" s="9" t="str">
        <f t="shared" si="6"/>
        <v>0</v>
      </c>
      <c r="I6" s="9">
        <v>11120000</v>
      </c>
      <c r="J6" s="8" t="s">
        <v>387</v>
      </c>
      <c r="K6" s="8" t="s">
        <v>572</v>
      </c>
      <c r="L6" s="30"/>
      <c r="M6" s="41"/>
      <c r="N6" s="39"/>
    </row>
    <row r="7" spans="2:16" s="24" customFormat="1" ht="93" customHeight="1" x14ac:dyDescent="0.25">
      <c r="B7" s="2" t="str">
        <f t="shared" si="0"/>
        <v>1</v>
      </c>
      <c r="C7" s="2" t="str">
        <f t="shared" si="1"/>
        <v>1</v>
      </c>
      <c r="D7" s="2" t="str">
        <f t="shared" si="2"/>
        <v>1</v>
      </c>
      <c r="E7" s="2" t="str">
        <f t="shared" si="3"/>
        <v>2</v>
      </c>
      <c r="F7" s="2" t="str">
        <f t="shared" si="4"/>
        <v>50</v>
      </c>
      <c r="G7" s="2" t="str">
        <f t="shared" si="5"/>
        <v>0</v>
      </c>
      <c r="H7" s="2" t="str">
        <f t="shared" si="6"/>
        <v>0</v>
      </c>
      <c r="I7" s="1">
        <v>11125000</v>
      </c>
      <c r="J7" s="2" t="s">
        <v>4</v>
      </c>
      <c r="K7" s="2" t="s">
        <v>5</v>
      </c>
      <c r="L7" s="31"/>
      <c r="M7" s="39" t="s">
        <v>1100</v>
      </c>
      <c r="N7" s="39"/>
    </row>
    <row r="8" spans="2:16" s="24" customFormat="1" ht="64.5" customHeight="1" x14ac:dyDescent="0.25">
      <c r="B8" s="2" t="str">
        <f t="shared" si="0"/>
        <v>1</v>
      </c>
      <c r="C8" s="2" t="str">
        <f t="shared" si="1"/>
        <v>1</v>
      </c>
      <c r="D8" s="2" t="str">
        <f t="shared" si="2"/>
        <v>1</v>
      </c>
      <c r="E8" s="2" t="str">
        <f t="shared" si="3"/>
        <v>2</v>
      </c>
      <c r="F8" s="2" t="str">
        <f t="shared" si="4"/>
        <v>51</v>
      </c>
      <c r="G8" s="2" t="str">
        <f t="shared" si="5"/>
        <v>0</v>
      </c>
      <c r="H8" s="2" t="str">
        <f t="shared" si="6"/>
        <v>0</v>
      </c>
      <c r="I8" s="1">
        <v>11125100</v>
      </c>
      <c r="J8" s="2" t="s">
        <v>388</v>
      </c>
      <c r="K8" s="2" t="s">
        <v>573</v>
      </c>
      <c r="L8" s="31"/>
      <c r="M8" s="39" t="s">
        <v>379</v>
      </c>
      <c r="N8" s="39"/>
    </row>
    <row r="9" spans="2:16" s="24" customFormat="1" ht="100.5" customHeight="1" x14ac:dyDescent="0.25">
      <c r="B9" s="2" t="str">
        <f t="shared" si="0"/>
        <v>1</v>
      </c>
      <c r="C9" s="2" t="str">
        <f t="shared" si="1"/>
        <v>1</v>
      </c>
      <c r="D9" s="2" t="str">
        <f t="shared" si="2"/>
        <v>1</v>
      </c>
      <c r="E9" s="2" t="str">
        <f t="shared" si="3"/>
        <v>2</v>
      </c>
      <c r="F9" s="2" t="str">
        <f t="shared" si="4"/>
        <v>52</v>
      </c>
      <c r="G9" s="2" t="str">
        <f t="shared" si="5"/>
        <v>0</v>
      </c>
      <c r="H9" s="2" t="str">
        <f t="shared" si="6"/>
        <v>0</v>
      </c>
      <c r="I9" s="1">
        <v>11125200</v>
      </c>
      <c r="J9" s="2" t="s">
        <v>389</v>
      </c>
      <c r="K9" s="2" t="s">
        <v>574</v>
      </c>
      <c r="L9" s="31"/>
      <c r="M9" s="39" t="s">
        <v>379</v>
      </c>
      <c r="N9" s="39"/>
    </row>
    <row r="10" spans="2:16" s="24" customFormat="1" ht="104.25" customHeight="1" x14ac:dyDescent="0.25">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390</v>
      </c>
      <c r="K10" s="2" t="s">
        <v>6</v>
      </c>
      <c r="L10" s="31"/>
      <c r="M10" s="39" t="s">
        <v>1100</v>
      </c>
      <c r="N10" s="39"/>
    </row>
    <row r="11" spans="2:16" ht="30" x14ac:dyDescent="0.25">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170</v>
      </c>
      <c r="K11" s="8" t="s">
        <v>171</v>
      </c>
      <c r="L11" s="32"/>
    </row>
    <row r="12" spans="2:16" ht="30" x14ac:dyDescent="0.25">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172</v>
      </c>
      <c r="K12" s="2" t="s">
        <v>173</v>
      </c>
      <c r="L12" s="33"/>
    </row>
    <row r="13" spans="2:16" ht="30" x14ac:dyDescent="0.25">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174</v>
      </c>
      <c r="K13" s="6" t="s">
        <v>175</v>
      </c>
      <c r="L13" s="34"/>
      <c r="M13" s="39" t="s">
        <v>1082</v>
      </c>
    </row>
    <row r="14" spans="2:16" ht="241.5" customHeight="1" x14ac:dyDescent="0.25">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176</v>
      </c>
      <c r="K14" s="6" t="s">
        <v>894</v>
      </c>
      <c r="L14" s="34"/>
      <c r="M14" s="39" t="s">
        <v>1082</v>
      </c>
    </row>
    <row r="15" spans="2:16" s="24" customFormat="1" ht="168.75" customHeight="1" x14ac:dyDescent="0.25">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391</v>
      </c>
      <c r="K15" s="8" t="s">
        <v>575</v>
      </c>
      <c r="L15" s="30"/>
      <c r="M15" s="39"/>
      <c r="N15" s="39"/>
    </row>
    <row r="16" spans="2:16" s="24" customFormat="1" ht="57.75" customHeight="1" x14ac:dyDescent="0.25">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391</v>
      </c>
      <c r="K16" s="2" t="s">
        <v>576</v>
      </c>
      <c r="L16" s="31"/>
      <c r="M16" s="39"/>
      <c r="N16" s="39"/>
    </row>
    <row r="17" spans="2:14" s="24" customFormat="1" ht="117" customHeight="1" x14ac:dyDescent="0.25">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392</v>
      </c>
      <c r="K17" s="6" t="s">
        <v>577</v>
      </c>
      <c r="L17" s="35"/>
      <c r="M17" s="39" t="s">
        <v>379</v>
      </c>
      <c r="N17" s="39"/>
    </row>
    <row r="18" spans="2:14" s="24" customFormat="1" ht="129" customHeight="1" x14ac:dyDescent="0.25">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393</v>
      </c>
      <c r="K18" s="6" t="s">
        <v>578</v>
      </c>
      <c r="L18" s="35"/>
      <c r="M18" s="39" t="s">
        <v>379</v>
      </c>
      <c r="N18" s="39"/>
    </row>
    <row r="19" spans="2:14" s="24" customFormat="1" ht="80.25" customHeight="1" x14ac:dyDescent="0.25">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394</v>
      </c>
      <c r="K19" s="2" t="s">
        <v>579</v>
      </c>
      <c r="L19" s="31"/>
      <c r="M19" s="39"/>
      <c r="N19" s="39"/>
    </row>
    <row r="20" spans="2:14" s="24" customFormat="1" ht="81.75" customHeight="1" x14ac:dyDescent="0.25">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395</v>
      </c>
      <c r="K20" s="6" t="s">
        <v>580</v>
      </c>
      <c r="L20" s="35"/>
      <c r="M20" s="39" t="s">
        <v>1100</v>
      </c>
      <c r="N20" s="39"/>
    </row>
    <row r="21" spans="2:14" s="24" customFormat="1" ht="92.25" customHeight="1" x14ac:dyDescent="0.25">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7</v>
      </c>
      <c r="K21" s="6" t="s">
        <v>581</v>
      </c>
      <c r="L21" s="35"/>
      <c r="M21" s="39" t="s">
        <v>1100</v>
      </c>
      <c r="N21" s="39"/>
    </row>
    <row r="22" spans="2:14" s="24" customFormat="1" ht="114" customHeight="1" x14ac:dyDescent="0.25">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336</v>
      </c>
      <c r="K22" s="2" t="s">
        <v>582</v>
      </c>
      <c r="L22" s="31"/>
      <c r="M22" s="39" t="s">
        <v>1100</v>
      </c>
      <c r="N22" s="39"/>
    </row>
    <row r="23" spans="2:14" ht="60" x14ac:dyDescent="0.25">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8</v>
      </c>
      <c r="K23" s="14" t="s">
        <v>177</v>
      </c>
      <c r="L23" s="29"/>
    </row>
    <row r="24" spans="2:14" ht="30" x14ac:dyDescent="0.25">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9</v>
      </c>
      <c r="K24" s="8" t="s">
        <v>178</v>
      </c>
      <c r="L24" s="32"/>
    </row>
    <row r="25" spans="2:14" s="24" customFormat="1" ht="30" x14ac:dyDescent="0.25">
      <c r="B25" s="9" t="str">
        <f t="shared" si="0"/>
        <v>1</v>
      </c>
      <c r="C25" s="9" t="str">
        <f t="shared" si="1"/>
        <v>1</v>
      </c>
      <c r="D25" s="9" t="str">
        <f t="shared" si="2"/>
        <v>2</v>
      </c>
      <c r="E25" s="9" t="str">
        <f t="shared" si="3"/>
        <v>1</v>
      </c>
      <c r="F25" s="9" t="str">
        <f t="shared" si="4"/>
        <v>01</v>
      </c>
      <c r="G25" s="9" t="str">
        <f t="shared" si="5"/>
        <v>0</v>
      </c>
      <c r="H25" s="9" t="str">
        <f t="shared" si="6"/>
        <v>0</v>
      </c>
      <c r="I25" s="9">
        <v>11210100</v>
      </c>
      <c r="J25" s="8" t="s">
        <v>179</v>
      </c>
      <c r="K25" s="8" t="s">
        <v>834</v>
      </c>
      <c r="L25" s="30"/>
      <c r="M25" s="39" t="s">
        <v>1082</v>
      </c>
      <c r="N25" s="40"/>
    </row>
    <row r="26" spans="2:14" ht="45" x14ac:dyDescent="0.25">
      <c r="B26" s="1" t="str">
        <f t="shared" ref="B26:B71" si="7">MID($I26,1,1)</f>
        <v>1</v>
      </c>
      <c r="C26" s="1" t="str">
        <f t="shared" ref="C26:C71" si="8">MID($I26,2,1)</f>
        <v>1</v>
      </c>
      <c r="D26" s="1" t="str">
        <f t="shared" ref="D26:D71" si="9">MID($I26,3,1)</f>
        <v>2</v>
      </c>
      <c r="E26" s="1" t="str">
        <f t="shared" ref="E26:E71" si="10">MID($I26,4,1)</f>
        <v>1</v>
      </c>
      <c r="F26" s="1" t="str">
        <f t="shared" ref="F26:F71" si="11">MID($I26,5,2)</f>
        <v>04</v>
      </c>
      <c r="G26" s="1" t="str">
        <f t="shared" ref="G26:G71" si="12">MID($I26,7,1)</f>
        <v>0</v>
      </c>
      <c r="H26" s="1" t="str">
        <f t="shared" ref="H26:H71" si="13">MID($I26,8,1)</f>
        <v>0</v>
      </c>
      <c r="I26" s="1">
        <v>11210400</v>
      </c>
      <c r="J26" s="2" t="s">
        <v>12</v>
      </c>
      <c r="K26" s="2" t="s">
        <v>895</v>
      </c>
      <c r="L26" s="33"/>
      <c r="M26" s="39" t="s">
        <v>1082</v>
      </c>
    </row>
    <row r="27" spans="2:14" ht="30" x14ac:dyDescent="0.25">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180</v>
      </c>
      <c r="K27" s="2" t="s">
        <v>896</v>
      </c>
      <c r="L27" s="33"/>
      <c r="M27" s="39" t="s">
        <v>1082</v>
      </c>
    </row>
    <row r="28" spans="2:14" s="24" customFormat="1" ht="54" customHeight="1" x14ac:dyDescent="0.25">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10</v>
      </c>
      <c r="K28" s="2" t="s">
        <v>583</v>
      </c>
      <c r="L28" s="31"/>
      <c r="M28" s="39" t="s">
        <v>1082</v>
      </c>
      <c r="N28" s="39"/>
    </row>
    <row r="29" spans="2:14" s="24" customFormat="1" ht="48" customHeight="1" x14ac:dyDescent="0.25">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11</v>
      </c>
      <c r="K29" s="2" t="s">
        <v>584</v>
      </c>
      <c r="L29" s="31"/>
      <c r="M29" s="39" t="s">
        <v>1082</v>
      </c>
      <c r="N29" s="39"/>
    </row>
    <row r="30" spans="2:14" ht="45" x14ac:dyDescent="0.25">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502</v>
      </c>
      <c r="K30" s="8" t="s">
        <v>181</v>
      </c>
      <c r="L30" s="32"/>
    </row>
    <row r="31" spans="2:14" ht="45" x14ac:dyDescent="0.25">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975</v>
      </c>
      <c r="K31" s="2" t="s">
        <v>181</v>
      </c>
      <c r="L31" s="33"/>
      <c r="M31" s="39" t="s">
        <v>1082</v>
      </c>
    </row>
    <row r="32" spans="2:14" ht="149.25" customHeight="1" x14ac:dyDescent="0.25">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503</v>
      </c>
      <c r="K32" s="2" t="s">
        <v>585</v>
      </c>
      <c r="L32" s="33"/>
      <c r="M32" s="39" t="s">
        <v>379</v>
      </c>
    </row>
    <row r="33" spans="2:14" ht="102" customHeight="1" x14ac:dyDescent="0.25">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362</v>
      </c>
      <c r="K33" s="2" t="s">
        <v>586</v>
      </c>
      <c r="L33" s="33"/>
      <c r="M33" s="39" t="s">
        <v>379</v>
      </c>
    </row>
    <row r="34" spans="2:14" ht="75.75" customHeight="1" x14ac:dyDescent="0.25">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363</v>
      </c>
      <c r="K34" s="2" t="s">
        <v>587</v>
      </c>
      <c r="L34" s="33"/>
      <c r="M34" s="39" t="s">
        <v>1082</v>
      </c>
    </row>
    <row r="35" spans="2:14" ht="72.75" customHeight="1" x14ac:dyDescent="0.25">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364</v>
      </c>
      <c r="K35" s="2" t="s">
        <v>588</v>
      </c>
      <c r="L35" s="33"/>
      <c r="M35" s="39" t="s">
        <v>1100</v>
      </c>
    </row>
    <row r="36" spans="2:14" s="24" customFormat="1" ht="72.75" customHeight="1" x14ac:dyDescent="0.25">
      <c r="B36" s="52" t="str">
        <f t="shared" si="7"/>
        <v>1</v>
      </c>
      <c r="C36" s="52" t="str">
        <f t="shared" si="8"/>
        <v>1</v>
      </c>
      <c r="D36" s="52" t="str">
        <f t="shared" si="9"/>
        <v>2</v>
      </c>
      <c r="E36" s="52" t="str">
        <f t="shared" si="10"/>
        <v>2</v>
      </c>
      <c r="F36" s="52" t="str">
        <f t="shared" si="11"/>
        <v>53</v>
      </c>
      <c r="G36" s="52" t="str">
        <f t="shared" si="12"/>
        <v>0</v>
      </c>
      <c r="H36" s="52" t="str">
        <f t="shared" si="13"/>
        <v>0</v>
      </c>
      <c r="I36" s="52">
        <v>11225300</v>
      </c>
      <c r="J36" s="51" t="s">
        <v>1121</v>
      </c>
      <c r="K36" s="51" t="s">
        <v>1122</v>
      </c>
      <c r="L36" s="31"/>
      <c r="M36" s="40" t="s">
        <v>1082</v>
      </c>
      <c r="N36" s="40" t="s">
        <v>1114</v>
      </c>
    </row>
    <row r="37" spans="2:14" ht="30" x14ac:dyDescent="0.25">
      <c r="B37" s="15" t="str">
        <f t="shared" si="7"/>
        <v>1</v>
      </c>
      <c r="C37" s="15" t="str">
        <f t="shared" si="8"/>
        <v>1</v>
      </c>
      <c r="D37" s="15" t="str">
        <f t="shared" si="9"/>
        <v>3</v>
      </c>
      <c r="E37" s="15" t="str">
        <f t="shared" si="10"/>
        <v>0</v>
      </c>
      <c r="F37" s="15" t="str">
        <f t="shared" si="11"/>
        <v>00</v>
      </c>
      <c r="G37" s="15" t="str">
        <f t="shared" si="12"/>
        <v>0</v>
      </c>
      <c r="H37" s="15" t="str">
        <f t="shared" si="13"/>
        <v>0</v>
      </c>
      <c r="I37" s="15">
        <v>11300000</v>
      </c>
      <c r="J37" s="14" t="s">
        <v>13</v>
      </c>
      <c r="K37" s="14" t="s">
        <v>182</v>
      </c>
      <c r="L37" s="29"/>
    </row>
    <row r="38" spans="2:14" ht="49.5" customHeight="1" x14ac:dyDescent="0.25">
      <c r="B38" s="9" t="str">
        <f t="shared" si="7"/>
        <v>1</v>
      </c>
      <c r="C38" s="9" t="str">
        <f t="shared" si="8"/>
        <v>1</v>
      </c>
      <c r="D38" s="9" t="str">
        <f t="shared" si="9"/>
        <v>3</v>
      </c>
      <c r="E38" s="9" t="str">
        <f t="shared" si="10"/>
        <v>1</v>
      </c>
      <c r="F38" s="9" t="str">
        <f t="shared" si="11"/>
        <v>00</v>
      </c>
      <c r="G38" s="9" t="str">
        <f t="shared" si="12"/>
        <v>0</v>
      </c>
      <c r="H38" s="9" t="str">
        <f t="shared" si="13"/>
        <v>0</v>
      </c>
      <c r="I38" s="9">
        <v>11310000</v>
      </c>
      <c r="J38" s="8" t="s">
        <v>13</v>
      </c>
      <c r="K38" s="8" t="s">
        <v>182</v>
      </c>
      <c r="L38" s="32"/>
    </row>
    <row r="39" spans="2:14" ht="57" customHeight="1" x14ac:dyDescent="0.25">
      <c r="B39" s="1" t="str">
        <f t="shared" si="7"/>
        <v>1</v>
      </c>
      <c r="C39" s="1" t="str">
        <f t="shared" si="8"/>
        <v>1</v>
      </c>
      <c r="D39" s="1" t="str">
        <f t="shared" si="9"/>
        <v>3</v>
      </c>
      <c r="E39" s="1" t="str">
        <f t="shared" si="10"/>
        <v>1</v>
      </c>
      <c r="F39" s="1" t="str">
        <f t="shared" si="11"/>
        <v>50</v>
      </c>
      <c r="G39" s="1" t="str">
        <f t="shared" si="12"/>
        <v>0</v>
      </c>
      <c r="H39" s="1" t="str">
        <f t="shared" si="13"/>
        <v>0</v>
      </c>
      <c r="I39" s="1">
        <v>11315000</v>
      </c>
      <c r="J39" s="2" t="s">
        <v>14</v>
      </c>
      <c r="K39" s="2" t="s">
        <v>15</v>
      </c>
      <c r="L39" s="33"/>
      <c r="M39" s="39" t="s">
        <v>1082</v>
      </c>
    </row>
    <row r="40" spans="2:14" ht="52.5" customHeight="1" x14ac:dyDescent="0.25">
      <c r="B40" s="1" t="str">
        <f t="shared" si="7"/>
        <v>1</v>
      </c>
      <c r="C40" s="1" t="str">
        <f t="shared" si="8"/>
        <v>1</v>
      </c>
      <c r="D40" s="1" t="str">
        <f t="shared" si="9"/>
        <v>3</v>
      </c>
      <c r="E40" s="1" t="str">
        <f t="shared" si="10"/>
        <v>1</v>
      </c>
      <c r="F40" s="1" t="str">
        <f t="shared" si="11"/>
        <v>51</v>
      </c>
      <c r="G40" s="1" t="str">
        <f t="shared" si="12"/>
        <v>0</v>
      </c>
      <c r="H40" s="1" t="str">
        <f t="shared" si="13"/>
        <v>0</v>
      </c>
      <c r="I40" s="1">
        <v>11315100</v>
      </c>
      <c r="J40" s="2" t="s">
        <v>16</v>
      </c>
      <c r="K40" s="2" t="s">
        <v>17</v>
      </c>
      <c r="L40" s="33"/>
      <c r="M40" s="39" t="s">
        <v>1082</v>
      </c>
    </row>
    <row r="41" spans="2:14" ht="51.75" customHeight="1" x14ac:dyDescent="0.25">
      <c r="B41" s="1" t="str">
        <f t="shared" si="7"/>
        <v>1</v>
      </c>
      <c r="C41" s="1" t="str">
        <f t="shared" si="8"/>
        <v>1</v>
      </c>
      <c r="D41" s="1" t="str">
        <f t="shared" si="9"/>
        <v>3</v>
      </c>
      <c r="E41" s="1" t="str">
        <f t="shared" si="10"/>
        <v>1</v>
      </c>
      <c r="F41" s="1" t="str">
        <f t="shared" si="11"/>
        <v>52</v>
      </c>
      <c r="G41" s="1" t="str">
        <f t="shared" si="12"/>
        <v>0</v>
      </c>
      <c r="H41" s="1" t="str">
        <f t="shared" si="13"/>
        <v>0</v>
      </c>
      <c r="I41" s="1">
        <v>11315200</v>
      </c>
      <c r="J41" s="2" t="s">
        <v>18</v>
      </c>
      <c r="K41" s="2" t="s">
        <v>19</v>
      </c>
      <c r="L41" s="33"/>
      <c r="M41" s="39" t="s">
        <v>1082</v>
      </c>
    </row>
    <row r="42" spans="2:14" ht="64.5" customHeight="1" x14ac:dyDescent="0.25">
      <c r="B42" s="1" t="str">
        <f t="shared" si="7"/>
        <v>1</v>
      </c>
      <c r="C42" s="1" t="str">
        <f t="shared" si="8"/>
        <v>1</v>
      </c>
      <c r="D42" s="1" t="str">
        <f t="shared" si="9"/>
        <v>3</v>
      </c>
      <c r="E42" s="1" t="str">
        <f t="shared" si="10"/>
        <v>1</v>
      </c>
      <c r="F42" s="1" t="str">
        <f t="shared" si="11"/>
        <v>53</v>
      </c>
      <c r="G42" s="1" t="str">
        <f t="shared" si="12"/>
        <v>0</v>
      </c>
      <c r="H42" s="1" t="str">
        <f t="shared" si="13"/>
        <v>0</v>
      </c>
      <c r="I42" s="1">
        <v>11315300</v>
      </c>
      <c r="J42" s="2" t="s">
        <v>20</v>
      </c>
      <c r="K42" s="2" t="s">
        <v>21</v>
      </c>
      <c r="L42" s="33"/>
      <c r="M42" s="39" t="s">
        <v>1082</v>
      </c>
    </row>
    <row r="43" spans="2:14" ht="33" customHeight="1" x14ac:dyDescent="0.25">
      <c r="B43" s="1" t="str">
        <f t="shared" si="7"/>
        <v>1</v>
      </c>
      <c r="C43" s="1" t="str">
        <f t="shared" si="8"/>
        <v>1</v>
      </c>
      <c r="D43" s="1" t="str">
        <f t="shared" si="9"/>
        <v>3</v>
      </c>
      <c r="E43" s="1" t="str">
        <f t="shared" si="10"/>
        <v>1</v>
      </c>
      <c r="F43" s="1" t="str">
        <f t="shared" si="11"/>
        <v>99</v>
      </c>
      <c r="G43" s="1" t="str">
        <f t="shared" si="12"/>
        <v>0</v>
      </c>
      <c r="H43" s="1" t="str">
        <f t="shared" si="13"/>
        <v>0</v>
      </c>
      <c r="I43" s="1">
        <v>11319900</v>
      </c>
      <c r="J43" s="2" t="s">
        <v>22</v>
      </c>
      <c r="K43" s="2" t="s">
        <v>23</v>
      </c>
      <c r="L43" s="33"/>
      <c r="M43" s="39" t="s">
        <v>1082</v>
      </c>
    </row>
    <row r="44" spans="2:14" ht="60" x14ac:dyDescent="0.25">
      <c r="B44" s="4" t="str">
        <f t="shared" si="7"/>
        <v>1</v>
      </c>
      <c r="C44" s="4" t="str">
        <f t="shared" si="8"/>
        <v>2</v>
      </c>
      <c r="D44" s="4" t="str">
        <f t="shared" si="9"/>
        <v>0</v>
      </c>
      <c r="E44" s="4" t="str">
        <f t="shared" si="10"/>
        <v>0</v>
      </c>
      <c r="F44" s="4" t="str">
        <f t="shared" si="11"/>
        <v>00</v>
      </c>
      <c r="G44" s="4" t="str">
        <f t="shared" si="12"/>
        <v>0</v>
      </c>
      <c r="H44" s="4" t="str">
        <f t="shared" si="13"/>
        <v>0</v>
      </c>
      <c r="I44" s="4">
        <v>12000000</v>
      </c>
      <c r="J44" s="3" t="s">
        <v>183</v>
      </c>
      <c r="K44" s="3" t="s">
        <v>184</v>
      </c>
      <c r="L44" s="28"/>
    </row>
    <row r="45" spans="2:14" ht="30" x14ac:dyDescent="0.25">
      <c r="B45" s="15" t="str">
        <f t="shared" si="7"/>
        <v>1</v>
      </c>
      <c r="C45" s="15" t="str">
        <f t="shared" si="8"/>
        <v>2</v>
      </c>
      <c r="D45" s="15" t="str">
        <f t="shared" si="9"/>
        <v>1</v>
      </c>
      <c r="E45" s="15" t="str">
        <f t="shared" si="10"/>
        <v>0</v>
      </c>
      <c r="F45" s="15" t="str">
        <f t="shared" si="11"/>
        <v>00</v>
      </c>
      <c r="G45" s="15" t="str">
        <f t="shared" si="12"/>
        <v>0</v>
      </c>
      <c r="H45" s="15" t="str">
        <f t="shared" si="13"/>
        <v>0</v>
      </c>
      <c r="I45" s="15">
        <v>12100000</v>
      </c>
      <c r="J45" s="14" t="s">
        <v>24</v>
      </c>
      <c r="K45" s="14" t="s">
        <v>185</v>
      </c>
      <c r="L45" s="29"/>
    </row>
    <row r="46" spans="2:14" ht="72" customHeight="1" x14ac:dyDescent="0.25">
      <c r="B46" s="9" t="str">
        <f t="shared" si="7"/>
        <v>1</v>
      </c>
      <c r="C46" s="9" t="str">
        <f t="shared" si="8"/>
        <v>2</v>
      </c>
      <c r="D46" s="9" t="str">
        <f t="shared" si="9"/>
        <v>1</v>
      </c>
      <c r="E46" s="9" t="str">
        <f t="shared" si="10"/>
        <v>5</v>
      </c>
      <c r="F46" s="9" t="str">
        <f t="shared" si="11"/>
        <v>00</v>
      </c>
      <c r="G46" s="9" t="str">
        <f t="shared" si="12"/>
        <v>0</v>
      </c>
      <c r="H46" s="9" t="str">
        <f t="shared" si="13"/>
        <v>0</v>
      </c>
      <c r="I46" s="9">
        <v>12150000</v>
      </c>
      <c r="J46" s="8" t="s">
        <v>396</v>
      </c>
      <c r="K46" s="8" t="s">
        <v>589</v>
      </c>
      <c r="L46" s="32"/>
    </row>
    <row r="47" spans="2:14" ht="42" customHeight="1" x14ac:dyDescent="0.25">
      <c r="B47" s="1" t="str">
        <f t="shared" si="7"/>
        <v>1</v>
      </c>
      <c r="C47" s="1" t="str">
        <f t="shared" si="8"/>
        <v>2</v>
      </c>
      <c r="D47" s="1" t="str">
        <f t="shared" si="9"/>
        <v>1</v>
      </c>
      <c r="E47" s="1" t="str">
        <f t="shared" si="10"/>
        <v>5</v>
      </c>
      <c r="F47" s="1" t="str">
        <f t="shared" si="11"/>
        <v>01</v>
      </c>
      <c r="G47" s="1" t="str">
        <f t="shared" si="12"/>
        <v>0</v>
      </c>
      <c r="H47" s="1" t="str">
        <f t="shared" si="13"/>
        <v>0</v>
      </c>
      <c r="I47" s="1">
        <v>12150100</v>
      </c>
      <c r="J47" s="2" t="s">
        <v>504</v>
      </c>
      <c r="K47" s="2" t="s">
        <v>590</v>
      </c>
      <c r="L47" s="33"/>
    </row>
    <row r="48" spans="2:14" ht="48" customHeight="1" x14ac:dyDescent="0.25">
      <c r="B48" s="5" t="str">
        <f t="shared" si="7"/>
        <v>1</v>
      </c>
      <c r="C48" s="5" t="str">
        <f t="shared" si="8"/>
        <v>2</v>
      </c>
      <c r="D48" s="5" t="str">
        <f t="shared" si="9"/>
        <v>1</v>
      </c>
      <c r="E48" s="5" t="str">
        <f t="shared" si="10"/>
        <v>5</v>
      </c>
      <c r="F48" s="5" t="str">
        <f t="shared" si="11"/>
        <v>01</v>
      </c>
      <c r="G48" s="5" t="str">
        <f t="shared" si="12"/>
        <v>1</v>
      </c>
      <c r="H48" s="5" t="str">
        <f t="shared" si="13"/>
        <v>0</v>
      </c>
      <c r="I48" s="5">
        <v>12150110</v>
      </c>
      <c r="J48" s="6" t="s">
        <v>505</v>
      </c>
      <c r="K48" s="6" t="s">
        <v>591</v>
      </c>
      <c r="L48" s="34"/>
      <c r="M48" s="39" t="s">
        <v>1082</v>
      </c>
    </row>
    <row r="49" spans="2:13" ht="57" customHeight="1" x14ac:dyDescent="0.25">
      <c r="B49" s="5" t="str">
        <f t="shared" si="7"/>
        <v>1</v>
      </c>
      <c r="C49" s="5" t="str">
        <f t="shared" si="8"/>
        <v>2</v>
      </c>
      <c r="D49" s="5" t="str">
        <f t="shared" si="9"/>
        <v>1</v>
      </c>
      <c r="E49" s="5" t="str">
        <f t="shared" si="10"/>
        <v>5</v>
      </c>
      <c r="F49" s="5" t="str">
        <f t="shared" si="11"/>
        <v>01</v>
      </c>
      <c r="G49" s="5" t="str">
        <f t="shared" si="12"/>
        <v>2</v>
      </c>
      <c r="H49" s="5" t="str">
        <f t="shared" si="13"/>
        <v>0</v>
      </c>
      <c r="I49" s="5">
        <v>12150120</v>
      </c>
      <c r="J49" s="6" t="s">
        <v>506</v>
      </c>
      <c r="K49" s="6" t="s">
        <v>592</v>
      </c>
      <c r="L49" s="34"/>
      <c r="M49" s="39" t="s">
        <v>1082</v>
      </c>
    </row>
    <row r="50" spans="2:13" ht="62.25" customHeight="1" x14ac:dyDescent="0.25">
      <c r="B50" s="5" t="str">
        <f t="shared" si="7"/>
        <v>1</v>
      </c>
      <c r="C50" s="5" t="str">
        <f t="shared" si="8"/>
        <v>2</v>
      </c>
      <c r="D50" s="5" t="str">
        <f t="shared" si="9"/>
        <v>1</v>
      </c>
      <c r="E50" s="5" t="str">
        <f t="shared" si="10"/>
        <v>5</v>
      </c>
      <c r="F50" s="5" t="str">
        <f t="shared" si="11"/>
        <v>01</v>
      </c>
      <c r="G50" s="5" t="str">
        <f t="shared" si="12"/>
        <v>3</v>
      </c>
      <c r="H50" s="5" t="str">
        <f t="shared" si="13"/>
        <v>0</v>
      </c>
      <c r="I50" s="5">
        <v>12150130</v>
      </c>
      <c r="J50" s="6" t="s">
        <v>507</v>
      </c>
      <c r="K50" s="6" t="s">
        <v>593</v>
      </c>
      <c r="L50" s="34"/>
      <c r="M50" s="39" t="s">
        <v>1082</v>
      </c>
    </row>
    <row r="51" spans="2:13" ht="59.25" customHeight="1" x14ac:dyDescent="0.25">
      <c r="B51" s="5" t="str">
        <f t="shared" si="7"/>
        <v>1</v>
      </c>
      <c r="C51" s="5" t="str">
        <f t="shared" si="8"/>
        <v>2</v>
      </c>
      <c r="D51" s="5" t="str">
        <f t="shared" si="9"/>
        <v>1</v>
      </c>
      <c r="E51" s="5" t="str">
        <f t="shared" si="10"/>
        <v>5</v>
      </c>
      <c r="F51" s="5" t="str">
        <f t="shared" si="11"/>
        <v>01</v>
      </c>
      <c r="G51" s="5" t="str">
        <f t="shared" si="12"/>
        <v>4</v>
      </c>
      <c r="H51" s="5" t="str">
        <f t="shared" si="13"/>
        <v>0</v>
      </c>
      <c r="I51" s="5">
        <v>12150140</v>
      </c>
      <c r="J51" s="6" t="s">
        <v>508</v>
      </c>
      <c r="K51" s="6" t="s">
        <v>594</v>
      </c>
      <c r="L51" s="34"/>
      <c r="M51" s="39" t="s">
        <v>1082</v>
      </c>
    </row>
    <row r="52" spans="2:13" ht="56.25" customHeight="1" x14ac:dyDescent="0.25">
      <c r="B52" s="5" t="str">
        <f t="shared" si="7"/>
        <v>1</v>
      </c>
      <c r="C52" s="5" t="str">
        <f t="shared" si="8"/>
        <v>2</v>
      </c>
      <c r="D52" s="5" t="str">
        <f t="shared" si="9"/>
        <v>1</v>
      </c>
      <c r="E52" s="5" t="str">
        <f t="shared" si="10"/>
        <v>5</v>
      </c>
      <c r="F52" s="5" t="str">
        <f t="shared" si="11"/>
        <v>01</v>
      </c>
      <c r="G52" s="5" t="str">
        <f t="shared" si="12"/>
        <v>5</v>
      </c>
      <c r="H52" s="5" t="str">
        <f t="shared" si="13"/>
        <v>0</v>
      </c>
      <c r="I52" s="5">
        <v>12150150</v>
      </c>
      <c r="J52" s="6" t="s">
        <v>509</v>
      </c>
      <c r="K52" s="6" t="s">
        <v>595</v>
      </c>
      <c r="L52" s="34"/>
      <c r="M52" s="39" t="s">
        <v>1082</v>
      </c>
    </row>
    <row r="53" spans="2:13" ht="78.75" customHeight="1" x14ac:dyDescent="0.25">
      <c r="B53" s="5" t="str">
        <f t="shared" si="7"/>
        <v>1</v>
      </c>
      <c r="C53" s="5" t="str">
        <f t="shared" si="8"/>
        <v>2</v>
      </c>
      <c r="D53" s="5" t="str">
        <f t="shared" si="9"/>
        <v>1</v>
      </c>
      <c r="E53" s="5" t="str">
        <f t="shared" si="10"/>
        <v>5</v>
      </c>
      <c r="F53" s="5" t="str">
        <f t="shared" si="11"/>
        <v>01</v>
      </c>
      <c r="G53" s="5" t="str">
        <f t="shared" si="12"/>
        <v>6</v>
      </c>
      <c r="H53" s="5" t="str">
        <f t="shared" si="13"/>
        <v>0</v>
      </c>
      <c r="I53" s="5">
        <v>12150160</v>
      </c>
      <c r="J53" s="6" t="s">
        <v>510</v>
      </c>
      <c r="K53" s="6" t="s">
        <v>596</v>
      </c>
      <c r="L53" s="34"/>
      <c r="M53" s="39" t="s">
        <v>1082</v>
      </c>
    </row>
    <row r="54" spans="2:13" ht="45" customHeight="1" x14ac:dyDescent="0.25">
      <c r="B54" s="1" t="str">
        <f t="shared" si="7"/>
        <v>1</v>
      </c>
      <c r="C54" s="1" t="str">
        <f t="shared" si="8"/>
        <v>2</v>
      </c>
      <c r="D54" s="1" t="str">
        <f t="shared" si="9"/>
        <v>1</v>
      </c>
      <c r="E54" s="1" t="str">
        <f t="shared" si="10"/>
        <v>5</v>
      </c>
      <c r="F54" s="1" t="str">
        <f t="shared" si="11"/>
        <v>02</v>
      </c>
      <c r="G54" s="1" t="str">
        <f t="shared" si="12"/>
        <v>0</v>
      </c>
      <c r="H54" s="1" t="str">
        <f t="shared" si="13"/>
        <v>0</v>
      </c>
      <c r="I54" s="1">
        <v>12150200</v>
      </c>
      <c r="J54" s="2" t="s">
        <v>511</v>
      </c>
      <c r="K54" s="2" t="s">
        <v>597</v>
      </c>
      <c r="L54" s="33"/>
    </row>
    <row r="55" spans="2:13" ht="48" customHeight="1" x14ac:dyDescent="0.25">
      <c r="B55" s="5" t="str">
        <f t="shared" si="7"/>
        <v>1</v>
      </c>
      <c r="C55" s="5" t="str">
        <f t="shared" si="8"/>
        <v>2</v>
      </c>
      <c r="D55" s="5" t="str">
        <f t="shared" si="9"/>
        <v>1</v>
      </c>
      <c r="E55" s="5" t="str">
        <f t="shared" si="10"/>
        <v>5</v>
      </c>
      <c r="F55" s="5" t="str">
        <f t="shared" si="11"/>
        <v>02</v>
      </c>
      <c r="G55" s="5" t="str">
        <f t="shared" si="12"/>
        <v>1</v>
      </c>
      <c r="H55" s="5" t="str">
        <f t="shared" si="13"/>
        <v>0</v>
      </c>
      <c r="I55" s="5">
        <v>12150210</v>
      </c>
      <c r="J55" s="6" t="s">
        <v>512</v>
      </c>
      <c r="K55" s="6" t="s">
        <v>598</v>
      </c>
      <c r="L55" s="34"/>
      <c r="M55" s="39" t="s">
        <v>1082</v>
      </c>
    </row>
    <row r="56" spans="2:13" ht="65.25" customHeight="1" x14ac:dyDescent="0.25">
      <c r="B56" s="5" t="str">
        <f t="shared" si="7"/>
        <v>1</v>
      </c>
      <c r="C56" s="5" t="str">
        <f t="shared" si="8"/>
        <v>2</v>
      </c>
      <c r="D56" s="5" t="str">
        <f t="shared" si="9"/>
        <v>1</v>
      </c>
      <c r="E56" s="5" t="str">
        <f t="shared" si="10"/>
        <v>5</v>
      </c>
      <c r="F56" s="5" t="str">
        <f t="shared" si="11"/>
        <v>02</v>
      </c>
      <c r="G56" s="5" t="str">
        <f t="shared" si="12"/>
        <v>2</v>
      </c>
      <c r="H56" s="5" t="str">
        <f t="shared" si="13"/>
        <v>0</v>
      </c>
      <c r="I56" s="5">
        <v>12150220</v>
      </c>
      <c r="J56" s="6" t="s">
        <v>513</v>
      </c>
      <c r="K56" s="6" t="s">
        <v>599</v>
      </c>
      <c r="L56" s="34"/>
      <c r="M56" s="39" t="s">
        <v>1082</v>
      </c>
    </row>
    <row r="57" spans="2:13" ht="49.5" customHeight="1" x14ac:dyDescent="0.25">
      <c r="B57" s="1" t="str">
        <f t="shared" si="7"/>
        <v>1</v>
      </c>
      <c r="C57" s="1" t="str">
        <f t="shared" si="8"/>
        <v>2</v>
      </c>
      <c r="D57" s="1" t="str">
        <f t="shared" si="9"/>
        <v>1</v>
      </c>
      <c r="E57" s="1" t="str">
        <f t="shared" si="10"/>
        <v>5</v>
      </c>
      <c r="F57" s="1" t="str">
        <f t="shared" si="11"/>
        <v>03</v>
      </c>
      <c r="G57" s="1" t="str">
        <f t="shared" si="12"/>
        <v>0</v>
      </c>
      <c r="H57" s="1" t="str">
        <f t="shared" si="13"/>
        <v>0</v>
      </c>
      <c r="I57" s="1">
        <v>12150300</v>
      </c>
      <c r="J57" s="2" t="s">
        <v>833</v>
      </c>
      <c r="K57" s="2" t="s">
        <v>600</v>
      </c>
      <c r="L57" s="33"/>
      <c r="M57" s="39" t="s">
        <v>1082</v>
      </c>
    </row>
    <row r="58" spans="2:13" ht="59.25" customHeight="1" x14ac:dyDescent="0.25">
      <c r="B58" s="1" t="str">
        <f t="shared" si="7"/>
        <v>1</v>
      </c>
      <c r="C58" s="1" t="str">
        <f t="shared" si="8"/>
        <v>2</v>
      </c>
      <c r="D58" s="1" t="str">
        <f t="shared" si="9"/>
        <v>1</v>
      </c>
      <c r="E58" s="1" t="str">
        <f t="shared" si="10"/>
        <v>5</v>
      </c>
      <c r="F58" s="1" t="str">
        <f t="shared" si="11"/>
        <v>50</v>
      </c>
      <c r="G58" s="1" t="str">
        <f t="shared" si="12"/>
        <v>0</v>
      </c>
      <c r="H58" s="1" t="str">
        <f t="shared" si="13"/>
        <v>0</v>
      </c>
      <c r="I58" s="1">
        <v>12155000</v>
      </c>
      <c r="J58" s="2" t="s">
        <v>1096</v>
      </c>
      <c r="K58" s="2" t="s">
        <v>602</v>
      </c>
      <c r="L58" s="33"/>
    </row>
    <row r="59" spans="2:13" ht="51" customHeight="1" x14ac:dyDescent="0.25">
      <c r="B59" s="5" t="str">
        <f t="shared" si="7"/>
        <v>1</v>
      </c>
      <c r="C59" s="5" t="str">
        <f t="shared" si="8"/>
        <v>2</v>
      </c>
      <c r="D59" s="5" t="str">
        <f t="shared" si="9"/>
        <v>1</v>
      </c>
      <c r="E59" s="5" t="str">
        <f t="shared" si="10"/>
        <v>5</v>
      </c>
      <c r="F59" s="5" t="str">
        <f t="shared" si="11"/>
        <v>50</v>
      </c>
      <c r="G59" s="5" t="str">
        <f t="shared" si="12"/>
        <v>1</v>
      </c>
      <c r="H59" s="5" t="str">
        <f t="shared" si="13"/>
        <v>0</v>
      </c>
      <c r="I59" s="5">
        <v>12155010</v>
      </c>
      <c r="J59" s="6" t="s">
        <v>397</v>
      </c>
      <c r="K59" s="6" t="s">
        <v>603</v>
      </c>
      <c r="L59" s="34"/>
      <c r="M59" s="39" t="s">
        <v>1082</v>
      </c>
    </row>
    <row r="60" spans="2:13" ht="52.5" customHeight="1" x14ac:dyDescent="0.25">
      <c r="B60" s="5" t="str">
        <f t="shared" si="7"/>
        <v>1</v>
      </c>
      <c r="C60" s="5" t="str">
        <f t="shared" si="8"/>
        <v>2</v>
      </c>
      <c r="D60" s="5" t="str">
        <f t="shared" si="9"/>
        <v>1</v>
      </c>
      <c r="E60" s="5" t="str">
        <f t="shared" si="10"/>
        <v>5</v>
      </c>
      <c r="F60" s="5" t="str">
        <f t="shared" si="11"/>
        <v>50</v>
      </c>
      <c r="G60" s="5" t="str">
        <f t="shared" si="12"/>
        <v>2</v>
      </c>
      <c r="H60" s="5" t="str">
        <f t="shared" si="13"/>
        <v>0</v>
      </c>
      <c r="I60" s="5">
        <v>12155020</v>
      </c>
      <c r="J60" s="6" t="s">
        <v>398</v>
      </c>
      <c r="K60" s="6" t="s">
        <v>604</v>
      </c>
      <c r="L60" s="34"/>
      <c r="M60" s="39" t="s">
        <v>1082</v>
      </c>
    </row>
    <row r="61" spans="2:13" ht="54.75" customHeight="1" x14ac:dyDescent="0.25">
      <c r="B61" s="5" t="str">
        <f t="shared" si="7"/>
        <v>1</v>
      </c>
      <c r="C61" s="5" t="str">
        <f t="shared" si="8"/>
        <v>2</v>
      </c>
      <c r="D61" s="5" t="str">
        <f t="shared" si="9"/>
        <v>1</v>
      </c>
      <c r="E61" s="5" t="str">
        <f t="shared" si="10"/>
        <v>5</v>
      </c>
      <c r="F61" s="5" t="str">
        <f t="shared" si="11"/>
        <v>50</v>
      </c>
      <c r="G61" s="5" t="str">
        <f t="shared" si="12"/>
        <v>3</v>
      </c>
      <c r="H61" s="5" t="str">
        <f t="shared" si="13"/>
        <v>0</v>
      </c>
      <c r="I61" s="5">
        <v>12155030</v>
      </c>
      <c r="J61" s="6" t="s">
        <v>399</v>
      </c>
      <c r="K61" s="6" t="s">
        <v>605</v>
      </c>
      <c r="L61" s="34"/>
      <c r="M61" s="39" t="s">
        <v>1082</v>
      </c>
    </row>
    <row r="62" spans="2:13" ht="53.25" customHeight="1" x14ac:dyDescent="0.25">
      <c r="B62" s="5" t="str">
        <f t="shared" si="7"/>
        <v>1</v>
      </c>
      <c r="C62" s="5" t="str">
        <f t="shared" si="8"/>
        <v>2</v>
      </c>
      <c r="D62" s="5" t="str">
        <f t="shared" si="9"/>
        <v>1</v>
      </c>
      <c r="E62" s="5" t="str">
        <f t="shared" si="10"/>
        <v>5</v>
      </c>
      <c r="F62" s="5" t="str">
        <f t="shared" si="11"/>
        <v>50</v>
      </c>
      <c r="G62" s="5" t="str">
        <f t="shared" si="12"/>
        <v>4</v>
      </c>
      <c r="H62" s="5" t="str">
        <f t="shared" si="13"/>
        <v>0</v>
      </c>
      <c r="I62" s="5">
        <v>12155040</v>
      </c>
      <c r="J62" s="6" t="s">
        <v>601</v>
      </c>
      <c r="K62" s="6" t="s">
        <v>606</v>
      </c>
      <c r="L62" s="34"/>
      <c r="M62" s="39" t="s">
        <v>1082</v>
      </c>
    </row>
    <row r="63" spans="2:13" ht="30" customHeight="1" x14ac:dyDescent="0.25">
      <c r="B63" s="1" t="str">
        <f t="shared" si="7"/>
        <v>1</v>
      </c>
      <c r="C63" s="1" t="str">
        <f t="shared" si="8"/>
        <v>2</v>
      </c>
      <c r="D63" s="1" t="str">
        <f t="shared" si="9"/>
        <v>1</v>
      </c>
      <c r="E63" s="1" t="str">
        <f t="shared" si="10"/>
        <v>5</v>
      </c>
      <c r="F63" s="1" t="str">
        <f t="shared" si="11"/>
        <v>51</v>
      </c>
      <c r="G63" s="1" t="str">
        <f t="shared" si="12"/>
        <v>0</v>
      </c>
      <c r="H63" s="1" t="str">
        <f t="shared" si="13"/>
        <v>0</v>
      </c>
      <c r="I63" s="1">
        <v>12155100</v>
      </c>
      <c r="J63" s="2" t="s">
        <v>400</v>
      </c>
      <c r="K63" s="2" t="s">
        <v>355</v>
      </c>
      <c r="L63" s="33"/>
    </row>
    <row r="64" spans="2:13" ht="53.25" customHeight="1" x14ac:dyDescent="0.25">
      <c r="B64" s="5" t="str">
        <f t="shared" si="7"/>
        <v>1</v>
      </c>
      <c r="C64" s="5" t="str">
        <f t="shared" si="8"/>
        <v>2</v>
      </c>
      <c r="D64" s="5" t="str">
        <f t="shared" si="9"/>
        <v>1</v>
      </c>
      <c r="E64" s="5" t="str">
        <f t="shared" si="10"/>
        <v>5</v>
      </c>
      <c r="F64" s="5" t="str">
        <f t="shared" si="11"/>
        <v>51</v>
      </c>
      <c r="G64" s="5" t="str">
        <f t="shared" si="12"/>
        <v>1</v>
      </c>
      <c r="H64" s="5" t="str">
        <f t="shared" si="13"/>
        <v>0</v>
      </c>
      <c r="I64" s="5">
        <v>12155110</v>
      </c>
      <c r="J64" s="6" t="s">
        <v>401</v>
      </c>
      <c r="K64" s="6" t="s">
        <v>607</v>
      </c>
      <c r="L64" s="34"/>
      <c r="M64" s="39" t="s">
        <v>1082</v>
      </c>
    </row>
    <row r="65" spans="2:13" ht="48" customHeight="1" x14ac:dyDescent="0.25">
      <c r="B65" s="5" t="str">
        <f t="shared" si="7"/>
        <v>1</v>
      </c>
      <c r="C65" s="5" t="str">
        <f t="shared" si="8"/>
        <v>2</v>
      </c>
      <c r="D65" s="5" t="str">
        <f t="shared" si="9"/>
        <v>1</v>
      </c>
      <c r="E65" s="5" t="str">
        <f t="shared" si="10"/>
        <v>5</v>
      </c>
      <c r="F65" s="5" t="str">
        <f t="shared" si="11"/>
        <v>51</v>
      </c>
      <c r="G65" s="5" t="str">
        <f t="shared" si="12"/>
        <v>2</v>
      </c>
      <c r="H65" s="5" t="str">
        <f t="shared" si="13"/>
        <v>0</v>
      </c>
      <c r="I65" s="5">
        <v>12155120</v>
      </c>
      <c r="J65" s="6" t="s">
        <v>402</v>
      </c>
      <c r="K65" s="6" t="s">
        <v>608</v>
      </c>
      <c r="L65" s="34"/>
      <c r="M65" s="39" t="s">
        <v>1082</v>
      </c>
    </row>
    <row r="66" spans="2:13" ht="61.5" customHeight="1" x14ac:dyDescent="0.25">
      <c r="B66" s="5" t="str">
        <f t="shared" si="7"/>
        <v>1</v>
      </c>
      <c r="C66" s="5" t="str">
        <f t="shared" si="8"/>
        <v>2</v>
      </c>
      <c r="D66" s="5" t="str">
        <f t="shared" si="9"/>
        <v>1</v>
      </c>
      <c r="E66" s="5" t="str">
        <f t="shared" si="10"/>
        <v>5</v>
      </c>
      <c r="F66" s="5" t="str">
        <f t="shared" si="11"/>
        <v>51</v>
      </c>
      <c r="G66" s="5" t="str">
        <f t="shared" si="12"/>
        <v>3</v>
      </c>
      <c r="H66" s="5" t="str">
        <f t="shared" si="13"/>
        <v>0</v>
      </c>
      <c r="I66" s="5">
        <v>12155130</v>
      </c>
      <c r="J66" s="6" t="s">
        <v>403</v>
      </c>
      <c r="K66" s="6" t="s">
        <v>609</v>
      </c>
      <c r="L66" s="34"/>
      <c r="M66" s="39" t="s">
        <v>1082</v>
      </c>
    </row>
    <row r="67" spans="2:13" ht="30" customHeight="1" x14ac:dyDescent="0.25">
      <c r="B67" s="1" t="str">
        <f t="shared" si="7"/>
        <v>1</v>
      </c>
      <c r="C67" s="1" t="str">
        <f t="shared" si="8"/>
        <v>2</v>
      </c>
      <c r="D67" s="1" t="str">
        <f t="shared" si="9"/>
        <v>1</v>
      </c>
      <c r="E67" s="1" t="str">
        <f t="shared" si="10"/>
        <v>5</v>
      </c>
      <c r="F67" s="1" t="str">
        <f t="shared" si="11"/>
        <v>52</v>
      </c>
      <c r="G67" s="1" t="str">
        <f t="shared" si="12"/>
        <v>0</v>
      </c>
      <c r="H67" s="1" t="str">
        <f t="shared" si="13"/>
        <v>0</v>
      </c>
      <c r="I67" s="1">
        <v>12155200</v>
      </c>
      <c r="J67" s="2" t="s">
        <v>835</v>
      </c>
      <c r="K67" s="2" t="s">
        <v>836</v>
      </c>
      <c r="L67" s="33"/>
    </row>
    <row r="68" spans="2:13" ht="30" x14ac:dyDescent="0.25">
      <c r="B68" s="5" t="str">
        <f t="shared" si="7"/>
        <v>1</v>
      </c>
      <c r="C68" s="5" t="str">
        <f t="shared" si="8"/>
        <v>2</v>
      </c>
      <c r="D68" s="5" t="str">
        <f t="shared" si="9"/>
        <v>1</v>
      </c>
      <c r="E68" s="5" t="str">
        <f t="shared" si="10"/>
        <v>5</v>
      </c>
      <c r="F68" s="5" t="str">
        <f t="shared" si="11"/>
        <v>52</v>
      </c>
      <c r="G68" s="5" t="str">
        <f t="shared" si="12"/>
        <v>1</v>
      </c>
      <c r="H68" s="5" t="str">
        <f t="shared" si="13"/>
        <v>0</v>
      </c>
      <c r="I68" s="5">
        <v>12155210</v>
      </c>
      <c r="J68" s="6" t="s">
        <v>404</v>
      </c>
      <c r="K68" s="6" t="s">
        <v>837</v>
      </c>
      <c r="L68" s="34"/>
      <c r="M68" s="39" t="s">
        <v>379</v>
      </c>
    </row>
    <row r="69" spans="2:13" ht="30" x14ac:dyDescent="0.25">
      <c r="B69" s="5" t="str">
        <f t="shared" si="7"/>
        <v>1</v>
      </c>
      <c r="C69" s="5" t="str">
        <f t="shared" si="8"/>
        <v>2</v>
      </c>
      <c r="D69" s="5" t="str">
        <f t="shared" si="9"/>
        <v>1</v>
      </c>
      <c r="E69" s="5" t="str">
        <f t="shared" si="10"/>
        <v>5</v>
      </c>
      <c r="F69" s="5" t="str">
        <f t="shared" si="11"/>
        <v>52</v>
      </c>
      <c r="G69" s="5" t="str">
        <f t="shared" si="12"/>
        <v>2</v>
      </c>
      <c r="H69" s="5" t="str">
        <f t="shared" si="13"/>
        <v>0</v>
      </c>
      <c r="I69" s="5">
        <v>12155220</v>
      </c>
      <c r="J69" s="6" t="s">
        <v>405</v>
      </c>
      <c r="K69" s="6" t="s">
        <v>838</v>
      </c>
      <c r="L69" s="34"/>
      <c r="M69" s="39" t="s">
        <v>379</v>
      </c>
    </row>
    <row r="70" spans="2:13" ht="43.5" customHeight="1" x14ac:dyDescent="0.25">
      <c r="B70" s="5" t="str">
        <f t="shared" si="7"/>
        <v>1</v>
      </c>
      <c r="C70" s="5" t="str">
        <f t="shared" si="8"/>
        <v>2</v>
      </c>
      <c r="D70" s="5" t="str">
        <f t="shared" si="9"/>
        <v>1</v>
      </c>
      <c r="E70" s="5" t="str">
        <f t="shared" si="10"/>
        <v>5</v>
      </c>
      <c r="F70" s="5" t="str">
        <f t="shared" si="11"/>
        <v>52</v>
      </c>
      <c r="G70" s="5" t="str">
        <f t="shared" si="12"/>
        <v>3</v>
      </c>
      <c r="H70" s="5" t="str">
        <f t="shared" si="13"/>
        <v>0</v>
      </c>
      <c r="I70" s="5">
        <v>12155230</v>
      </c>
      <c r="J70" s="6" t="s">
        <v>406</v>
      </c>
      <c r="K70" s="6" t="s">
        <v>839</v>
      </c>
      <c r="L70" s="34"/>
      <c r="M70" s="39" t="s">
        <v>379</v>
      </c>
    </row>
    <row r="71" spans="2:13" ht="30" customHeight="1" x14ac:dyDescent="0.25">
      <c r="B71" s="1" t="str">
        <f t="shared" si="7"/>
        <v>1</v>
      </c>
      <c r="C71" s="1" t="str">
        <f t="shared" si="8"/>
        <v>2</v>
      </c>
      <c r="D71" s="1" t="str">
        <f t="shared" si="9"/>
        <v>1</v>
      </c>
      <c r="E71" s="1" t="str">
        <f t="shared" si="10"/>
        <v>5</v>
      </c>
      <c r="F71" s="1" t="str">
        <f t="shared" si="11"/>
        <v>53</v>
      </c>
      <c r="G71" s="1" t="str">
        <f t="shared" si="12"/>
        <v>0</v>
      </c>
      <c r="H71" s="1" t="str">
        <f t="shared" si="13"/>
        <v>0</v>
      </c>
      <c r="I71" s="1">
        <v>12155300</v>
      </c>
      <c r="J71" s="2" t="s">
        <v>840</v>
      </c>
      <c r="K71" s="2" t="s">
        <v>841</v>
      </c>
      <c r="L71" s="33"/>
    </row>
    <row r="72" spans="2:13" ht="58.5" customHeight="1" x14ac:dyDescent="0.25">
      <c r="B72" s="5" t="str">
        <f t="shared" ref="B72:B102" si="14">MID($I72,1,1)</f>
        <v>1</v>
      </c>
      <c r="C72" s="5" t="str">
        <f t="shared" ref="C72:C102" si="15">MID($I72,2,1)</f>
        <v>2</v>
      </c>
      <c r="D72" s="5" t="str">
        <f t="shared" ref="D72:D102" si="16">MID($I72,3,1)</f>
        <v>1</v>
      </c>
      <c r="E72" s="5" t="str">
        <f t="shared" ref="E72:E102" si="17">MID($I72,4,1)</f>
        <v>5</v>
      </c>
      <c r="F72" s="5" t="str">
        <f t="shared" ref="F72:F102" si="18">MID($I72,5,2)</f>
        <v>53</v>
      </c>
      <c r="G72" s="5" t="str">
        <f t="shared" ref="G72:G102" si="19">MID($I72,7,1)</f>
        <v>1</v>
      </c>
      <c r="H72" s="5" t="str">
        <f t="shared" ref="H72:H102" si="20">MID($I72,8,1)</f>
        <v>0</v>
      </c>
      <c r="I72" s="5">
        <v>12155310</v>
      </c>
      <c r="J72" s="6" t="s">
        <v>407</v>
      </c>
      <c r="K72" s="6" t="s">
        <v>610</v>
      </c>
      <c r="L72" s="34"/>
      <c r="M72" s="39" t="s">
        <v>379</v>
      </c>
    </row>
    <row r="73" spans="2:13" ht="55.5" customHeight="1" x14ac:dyDescent="0.25">
      <c r="B73" s="5" t="str">
        <f t="shared" si="14"/>
        <v>1</v>
      </c>
      <c r="C73" s="5" t="str">
        <f t="shared" si="15"/>
        <v>2</v>
      </c>
      <c r="D73" s="5" t="str">
        <f t="shared" si="16"/>
        <v>1</v>
      </c>
      <c r="E73" s="5" t="str">
        <f t="shared" si="17"/>
        <v>5</v>
      </c>
      <c r="F73" s="5" t="str">
        <f t="shared" si="18"/>
        <v>53</v>
      </c>
      <c r="G73" s="5" t="str">
        <f t="shared" si="19"/>
        <v>2</v>
      </c>
      <c r="H73" s="5" t="str">
        <f t="shared" si="20"/>
        <v>0</v>
      </c>
      <c r="I73" s="5">
        <v>12155320</v>
      </c>
      <c r="J73" s="6" t="s">
        <v>408</v>
      </c>
      <c r="K73" s="6" t="s">
        <v>611</v>
      </c>
      <c r="L73" s="34"/>
      <c r="M73" s="39" t="s">
        <v>379</v>
      </c>
    </row>
    <row r="74" spans="2:13" ht="50.25" customHeight="1" x14ac:dyDescent="0.25">
      <c r="B74" s="5" t="str">
        <f t="shared" si="14"/>
        <v>1</v>
      </c>
      <c r="C74" s="5" t="str">
        <f t="shared" si="15"/>
        <v>2</v>
      </c>
      <c r="D74" s="5" t="str">
        <f t="shared" si="16"/>
        <v>1</v>
      </c>
      <c r="E74" s="5" t="str">
        <f t="shared" si="17"/>
        <v>5</v>
      </c>
      <c r="F74" s="5" t="str">
        <f t="shared" si="18"/>
        <v>53</v>
      </c>
      <c r="G74" s="5" t="str">
        <f t="shared" si="19"/>
        <v>3</v>
      </c>
      <c r="H74" s="5" t="str">
        <f t="shared" si="20"/>
        <v>0</v>
      </c>
      <c r="I74" s="5">
        <v>12155330</v>
      </c>
      <c r="J74" s="6" t="s">
        <v>409</v>
      </c>
      <c r="K74" s="6" t="s">
        <v>612</v>
      </c>
      <c r="L74" s="34"/>
      <c r="M74" s="39" t="s">
        <v>379</v>
      </c>
    </row>
    <row r="75" spans="2:13" ht="38.25" customHeight="1" x14ac:dyDescent="0.25">
      <c r="B75" s="5" t="str">
        <f t="shared" si="14"/>
        <v>1</v>
      </c>
      <c r="C75" s="5" t="str">
        <f t="shared" si="15"/>
        <v>2</v>
      </c>
      <c r="D75" s="5" t="str">
        <f t="shared" si="16"/>
        <v>1</v>
      </c>
      <c r="E75" s="5" t="str">
        <f t="shared" si="17"/>
        <v>5</v>
      </c>
      <c r="F75" s="5" t="str">
        <f t="shared" si="18"/>
        <v>53</v>
      </c>
      <c r="G75" s="5" t="str">
        <f t="shared" si="19"/>
        <v>4</v>
      </c>
      <c r="H75" s="5" t="str">
        <f t="shared" si="20"/>
        <v>0</v>
      </c>
      <c r="I75" s="5">
        <v>12155340</v>
      </c>
      <c r="J75" s="6" t="s">
        <v>410</v>
      </c>
      <c r="K75" s="6" t="s">
        <v>842</v>
      </c>
      <c r="L75" s="34"/>
      <c r="M75" s="39" t="s">
        <v>379</v>
      </c>
    </row>
    <row r="76" spans="2:13" ht="38.25" customHeight="1" x14ac:dyDescent="0.25">
      <c r="B76" s="5" t="str">
        <f t="shared" si="14"/>
        <v>1</v>
      </c>
      <c r="C76" s="5" t="str">
        <f t="shared" si="15"/>
        <v>2</v>
      </c>
      <c r="D76" s="5" t="str">
        <f t="shared" si="16"/>
        <v>1</v>
      </c>
      <c r="E76" s="5" t="str">
        <f t="shared" si="17"/>
        <v>5</v>
      </c>
      <c r="F76" s="5" t="str">
        <f t="shared" si="18"/>
        <v>53</v>
      </c>
      <c r="G76" s="5" t="str">
        <f t="shared" si="19"/>
        <v>5</v>
      </c>
      <c r="H76" s="5" t="str">
        <f t="shared" si="20"/>
        <v>0</v>
      </c>
      <c r="I76" s="5">
        <v>12155350</v>
      </c>
      <c r="J76" s="6" t="s">
        <v>411</v>
      </c>
      <c r="K76" s="6" t="s">
        <v>843</v>
      </c>
      <c r="L76" s="34"/>
      <c r="M76" s="39" t="s">
        <v>379</v>
      </c>
    </row>
    <row r="77" spans="2:13" ht="38.25" customHeight="1" x14ac:dyDescent="0.25">
      <c r="B77" s="5" t="str">
        <f t="shared" si="14"/>
        <v>1</v>
      </c>
      <c r="C77" s="5" t="str">
        <f t="shared" si="15"/>
        <v>2</v>
      </c>
      <c r="D77" s="5" t="str">
        <f t="shared" si="16"/>
        <v>1</v>
      </c>
      <c r="E77" s="5" t="str">
        <f t="shared" si="17"/>
        <v>5</v>
      </c>
      <c r="F77" s="5" t="str">
        <f t="shared" si="18"/>
        <v>53</v>
      </c>
      <c r="G77" s="5" t="str">
        <f t="shared" si="19"/>
        <v>6</v>
      </c>
      <c r="H77" s="5" t="str">
        <f t="shared" si="20"/>
        <v>0</v>
      </c>
      <c r="I77" s="5">
        <v>12155360</v>
      </c>
      <c r="J77" s="6" t="s">
        <v>412</v>
      </c>
      <c r="K77" s="6" t="s">
        <v>844</v>
      </c>
      <c r="L77" s="34"/>
      <c r="M77" s="39" t="s">
        <v>379</v>
      </c>
    </row>
    <row r="78" spans="2:13" ht="30" customHeight="1" x14ac:dyDescent="0.25">
      <c r="B78" s="1" t="str">
        <f t="shared" si="14"/>
        <v>1</v>
      </c>
      <c r="C78" s="1" t="str">
        <f t="shared" si="15"/>
        <v>2</v>
      </c>
      <c r="D78" s="1" t="str">
        <f t="shared" si="16"/>
        <v>1</v>
      </c>
      <c r="E78" s="1" t="str">
        <f t="shared" si="17"/>
        <v>5</v>
      </c>
      <c r="F78" s="1" t="str">
        <f t="shared" si="18"/>
        <v>54</v>
      </c>
      <c r="G78" s="1" t="str">
        <f t="shared" si="19"/>
        <v>0</v>
      </c>
      <c r="H78" s="1" t="str">
        <f t="shared" si="20"/>
        <v>0</v>
      </c>
      <c r="I78" s="1">
        <v>12155400</v>
      </c>
      <c r="J78" s="2" t="s">
        <v>845</v>
      </c>
      <c r="K78" s="2" t="s">
        <v>846</v>
      </c>
      <c r="L78" s="33"/>
    </row>
    <row r="79" spans="2:13" ht="51" customHeight="1" x14ac:dyDescent="0.25">
      <c r="B79" s="5" t="str">
        <f t="shared" si="14"/>
        <v>1</v>
      </c>
      <c r="C79" s="5" t="str">
        <f t="shared" si="15"/>
        <v>2</v>
      </c>
      <c r="D79" s="5" t="str">
        <f t="shared" si="16"/>
        <v>1</v>
      </c>
      <c r="E79" s="5" t="str">
        <f t="shared" si="17"/>
        <v>5</v>
      </c>
      <c r="F79" s="5" t="str">
        <f t="shared" si="18"/>
        <v>54</v>
      </c>
      <c r="G79" s="5" t="str">
        <f t="shared" si="19"/>
        <v>1</v>
      </c>
      <c r="H79" s="5" t="str">
        <f t="shared" si="20"/>
        <v>0</v>
      </c>
      <c r="I79" s="5">
        <v>12155410</v>
      </c>
      <c r="J79" s="6" t="s">
        <v>413</v>
      </c>
      <c r="K79" s="6" t="s">
        <v>613</v>
      </c>
      <c r="L79" s="34"/>
      <c r="M79" s="39" t="s">
        <v>379</v>
      </c>
    </row>
    <row r="80" spans="2:13" ht="58.5" customHeight="1" x14ac:dyDescent="0.25">
      <c r="B80" s="5" t="str">
        <f t="shared" si="14"/>
        <v>1</v>
      </c>
      <c r="C80" s="5" t="str">
        <f t="shared" si="15"/>
        <v>2</v>
      </c>
      <c r="D80" s="5" t="str">
        <f t="shared" si="16"/>
        <v>1</v>
      </c>
      <c r="E80" s="5" t="str">
        <f t="shared" si="17"/>
        <v>5</v>
      </c>
      <c r="F80" s="5" t="str">
        <f t="shared" si="18"/>
        <v>54</v>
      </c>
      <c r="G80" s="5" t="str">
        <f t="shared" si="19"/>
        <v>2</v>
      </c>
      <c r="H80" s="5" t="str">
        <f t="shared" si="20"/>
        <v>0</v>
      </c>
      <c r="I80" s="5">
        <v>12155420</v>
      </c>
      <c r="J80" s="6" t="s">
        <v>414</v>
      </c>
      <c r="K80" s="6" t="s">
        <v>614</v>
      </c>
      <c r="L80" s="34"/>
      <c r="M80" s="39" t="s">
        <v>379</v>
      </c>
    </row>
    <row r="81" spans="2:13" ht="53.25" customHeight="1" x14ac:dyDescent="0.25">
      <c r="B81" s="5" t="str">
        <f t="shared" si="14"/>
        <v>1</v>
      </c>
      <c r="C81" s="5" t="str">
        <f t="shared" si="15"/>
        <v>2</v>
      </c>
      <c r="D81" s="5" t="str">
        <f t="shared" si="16"/>
        <v>1</v>
      </c>
      <c r="E81" s="5" t="str">
        <f t="shared" si="17"/>
        <v>5</v>
      </c>
      <c r="F81" s="5" t="str">
        <f t="shared" si="18"/>
        <v>54</v>
      </c>
      <c r="G81" s="5" t="str">
        <f t="shared" si="19"/>
        <v>3</v>
      </c>
      <c r="H81" s="5" t="str">
        <f t="shared" si="20"/>
        <v>0</v>
      </c>
      <c r="I81" s="5">
        <v>12155430</v>
      </c>
      <c r="J81" s="6" t="s">
        <v>415</v>
      </c>
      <c r="K81" s="6" t="s">
        <v>615</v>
      </c>
      <c r="L81" s="34"/>
      <c r="M81" s="39" t="s">
        <v>379</v>
      </c>
    </row>
    <row r="82" spans="2:13" ht="30" customHeight="1" x14ac:dyDescent="0.25">
      <c r="B82" s="1" t="str">
        <f t="shared" si="14"/>
        <v>1</v>
      </c>
      <c r="C82" s="1" t="str">
        <f t="shared" si="15"/>
        <v>2</v>
      </c>
      <c r="D82" s="1" t="str">
        <f t="shared" si="16"/>
        <v>1</v>
      </c>
      <c r="E82" s="1" t="str">
        <f t="shared" si="17"/>
        <v>5</v>
      </c>
      <c r="F82" s="1" t="str">
        <f t="shared" si="18"/>
        <v>55</v>
      </c>
      <c r="G82" s="1" t="str">
        <f t="shared" si="19"/>
        <v>0</v>
      </c>
      <c r="H82" s="1" t="str">
        <f t="shared" si="20"/>
        <v>0</v>
      </c>
      <c r="I82" s="1">
        <v>12155500</v>
      </c>
      <c r="J82" s="2" t="s">
        <v>847</v>
      </c>
      <c r="K82" s="2" t="s">
        <v>848</v>
      </c>
      <c r="L82" s="33"/>
    </row>
    <row r="83" spans="2:13" ht="70.5" customHeight="1" x14ac:dyDescent="0.25">
      <c r="B83" s="5" t="str">
        <f t="shared" si="14"/>
        <v>1</v>
      </c>
      <c r="C83" s="5" t="str">
        <f t="shared" si="15"/>
        <v>2</v>
      </c>
      <c r="D83" s="5" t="str">
        <f t="shared" si="16"/>
        <v>1</v>
      </c>
      <c r="E83" s="5" t="str">
        <f t="shared" si="17"/>
        <v>5</v>
      </c>
      <c r="F83" s="5" t="str">
        <f t="shared" si="18"/>
        <v>55</v>
      </c>
      <c r="G83" s="5" t="str">
        <f t="shared" si="19"/>
        <v>1</v>
      </c>
      <c r="H83" s="5" t="str">
        <f t="shared" si="20"/>
        <v>0</v>
      </c>
      <c r="I83" s="5">
        <v>12155510</v>
      </c>
      <c r="J83" s="6" t="s">
        <v>416</v>
      </c>
      <c r="K83" s="6" t="s">
        <v>616</v>
      </c>
      <c r="L83" s="34"/>
      <c r="M83" s="39" t="s">
        <v>379</v>
      </c>
    </row>
    <row r="84" spans="2:13" ht="52.5" customHeight="1" x14ac:dyDescent="0.25">
      <c r="B84" s="5" t="str">
        <f t="shared" si="14"/>
        <v>1</v>
      </c>
      <c r="C84" s="5" t="str">
        <f t="shared" si="15"/>
        <v>2</v>
      </c>
      <c r="D84" s="5" t="str">
        <f t="shared" si="16"/>
        <v>1</v>
      </c>
      <c r="E84" s="5" t="str">
        <f t="shared" si="17"/>
        <v>5</v>
      </c>
      <c r="F84" s="5" t="str">
        <f t="shared" si="18"/>
        <v>55</v>
      </c>
      <c r="G84" s="5" t="str">
        <f t="shared" si="19"/>
        <v>2</v>
      </c>
      <c r="H84" s="5" t="str">
        <f t="shared" si="20"/>
        <v>0</v>
      </c>
      <c r="I84" s="5">
        <v>12155520</v>
      </c>
      <c r="J84" s="6" t="s">
        <v>417</v>
      </c>
      <c r="K84" s="6" t="s">
        <v>617</v>
      </c>
      <c r="L84" s="34"/>
      <c r="M84" s="39" t="s">
        <v>379</v>
      </c>
    </row>
    <row r="85" spans="2:13" ht="64.5" customHeight="1" x14ac:dyDescent="0.25">
      <c r="B85" s="5" t="str">
        <f t="shared" si="14"/>
        <v>1</v>
      </c>
      <c r="C85" s="5" t="str">
        <f t="shared" si="15"/>
        <v>2</v>
      </c>
      <c r="D85" s="5" t="str">
        <f t="shared" si="16"/>
        <v>1</v>
      </c>
      <c r="E85" s="5" t="str">
        <f t="shared" si="17"/>
        <v>5</v>
      </c>
      <c r="F85" s="5" t="str">
        <f t="shared" si="18"/>
        <v>55</v>
      </c>
      <c r="G85" s="5" t="str">
        <f t="shared" si="19"/>
        <v>3</v>
      </c>
      <c r="H85" s="5" t="str">
        <f t="shared" si="20"/>
        <v>0</v>
      </c>
      <c r="I85" s="5">
        <v>12155530</v>
      </c>
      <c r="J85" s="6" t="s">
        <v>418</v>
      </c>
      <c r="K85" s="6" t="s">
        <v>618</v>
      </c>
      <c r="L85" s="34"/>
      <c r="M85" s="39" t="s">
        <v>379</v>
      </c>
    </row>
    <row r="86" spans="2:13" ht="30" customHeight="1" x14ac:dyDescent="0.25">
      <c r="B86" s="1" t="str">
        <f t="shared" si="14"/>
        <v>1</v>
      </c>
      <c r="C86" s="1" t="str">
        <f t="shared" si="15"/>
        <v>2</v>
      </c>
      <c r="D86" s="1" t="str">
        <f t="shared" si="16"/>
        <v>1</v>
      </c>
      <c r="E86" s="1" t="str">
        <f t="shared" si="17"/>
        <v>5</v>
      </c>
      <c r="F86" s="1" t="str">
        <f t="shared" si="18"/>
        <v>56</v>
      </c>
      <c r="G86" s="1" t="str">
        <f t="shared" si="19"/>
        <v>0</v>
      </c>
      <c r="H86" s="1" t="str">
        <f t="shared" si="20"/>
        <v>0</v>
      </c>
      <c r="I86" s="1">
        <v>12155600</v>
      </c>
      <c r="J86" s="2" t="s">
        <v>849</v>
      </c>
      <c r="K86" s="2" t="s">
        <v>850</v>
      </c>
      <c r="L86" s="33"/>
    </row>
    <row r="87" spans="2:13" ht="45" x14ac:dyDescent="0.25">
      <c r="B87" s="5" t="str">
        <f t="shared" si="14"/>
        <v>1</v>
      </c>
      <c r="C87" s="5" t="str">
        <f t="shared" si="15"/>
        <v>2</v>
      </c>
      <c r="D87" s="5" t="str">
        <f t="shared" si="16"/>
        <v>1</v>
      </c>
      <c r="E87" s="5" t="str">
        <f t="shared" si="17"/>
        <v>5</v>
      </c>
      <c r="F87" s="5" t="str">
        <f t="shared" si="18"/>
        <v>56</v>
      </c>
      <c r="G87" s="5" t="str">
        <f t="shared" si="19"/>
        <v>1</v>
      </c>
      <c r="H87" s="5" t="str">
        <f t="shared" si="20"/>
        <v>0</v>
      </c>
      <c r="I87" s="5">
        <v>12155610</v>
      </c>
      <c r="J87" s="6" t="s">
        <v>419</v>
      </c>
      <c r="K87" s="6" t="s">
        <v>851</v>
      </c>
      <c r="L87" s="34"/>
      <c r="M87" s="39" t="s">
        <v>379</v>
      </c>
    </row>
    <row r="88" spans="2:13" ht="45" x14ac:dyDescent="0.25">
      <c r="B88" s="5" t="str">
        <f t="shared" si="14"/>
        <v>1</v>
      </c>
      <c r="C88" s="5" t="str">
        <f t="shared" si="15"/>
        <v>2</v>
      </c>
      <c r="D88" s="5" t="str">
        <f t="shared" si="16"/>
        <v>1</v>
      </c>
      <c r="E88" s="5" t="str">
        <f t="shared" si="17"/>
        <v>5</v>
      </c>
      <c r="F88" s="5" t="str">
        <f t="shared" si="18"/>
        <v>56</v>
      </c>
      <c r="G88" s="5" t="str">
        <f t="shared" si="19"/>
        <v>2</v>
      </c>
      <c r="H88" s="5" t="str">
        <f t="shared" si="20"/>
        <v>0</v>
      </c>
      <c r="I88" s="5">
        <v>12155620</v>
      </c>
      <c r="J88" s="6" t="s">
        <v>420</v>
      </c>
      <c r="K88" s="6" t="s">
        <v>852</v>
      </c>
      <c r="L88" s="34"/>
      <c r="M88" s="39" t="s">
        <v>379</v>
      </c>
    </row>
    <row r="89" spans="2:13" ht="48.75" customHeight="1" x14ac:dyDescent="0.25">
      <c r="B89" s="5" t="str">
        <f t="shared" si="14"/>
        <v>1</v>
      </c>
      <c r="C89" s="5" t="str">
        <f t="shared" si="15"/>
        <v>2</v>
      </c>
      <c r="D89" s="5" t="str">
        <f t="shared" si="16"/>
        <v>1</v>
      </c>
      <c r="E89" s="5" t="str">
        <f t="shared" si="17"/>
        <v>5</v>
      </c>
      <c r="F89" s="5" t="str">
        <f t="shared" si="18"/>
        <v>56</v>
      </c>
      <c r="G89" s="5" t="str">
        <f t="shared" si="19"/>
        <v>3</v>
      </c>
      <c r="H89" s="5" t="str">
        <f t="shared" si="20"/>
        <v>0</v>
      </c>
      <c r="I89" s="5">
        <v>12155630</v>
      </c>
      <c r="J89" s="6" t="s">
        <v>421</v>
      </c>
      <c r="K89" s="6" t="s">
        <v>853</v>
      </c>
      <c r="L89" s="34"/>
      <c r="M89" s="39" t="s">
        <v>379</v>
      </c>
    </row>
    <row r="90" spans="2:13" ht="48.75" customHeight="1" x14ac:dyDescent="0.25">
      <c r="B90" s="9" t="str">
        <f t="shared" si="14"/>
        <v>1</v>
      </c>
      <c r="C90" s="9" t="str">
        <f t="shared" si="15"/>
        <v>2</v>
      </c>
      <c r="D90" s="9" t="str">
        <f t="shared" si="16"/>
        <v>1</v>
      </c>
      <c r="E90" s="9" t="str">
        <f t="shared" si="17"/>
        <v>6</v>
      </c>
      <c r="F90" s="9" t="str">
        <f t="shared" si="18"/>
        <v>00</v>
      </c>
      <c r="G90" s="9" t="str">
        <f t="shared" si="19"/>
        <v>0</v>
      </c>
      <c r="H90" s="9" t="str">
        <f t="shared" si="20"/>
        <v>0</v>
      </c>
      <c r="I90" s="9">
        <v>12160000</v>
      </c>
      <c r="J90" s="8" t="s">
        <v>854</v>
      </c>
      <c r="K90" s="8" t="s">
        <v>619</v>
      </c>
      <c r="L90" s="32"/>
    </row>
    <row r="91" spans="2:13" ht="82.5" customHeight="1" x14ac:dyDescent="0.25">
      <c r="B91" s="1" t="str">
        <f t="shared" si="14"/>
        <v>1</v>
      </c>
      <c r="C91" s="1" t="str">
        <f t="shared" si="15"/>
        <v>2</v>
      </c>
      <c r="D91" s="1" t="str">
        <f t="shared" si="16"/>
        <v>1</v>
      </c>
      <c r="E91" s="1" t="str">
        <f t="shared" si="17"/>
        <v>6</v>
      </c>
      <c r="F91" s="1" t="str">
        <f t="shared" si="18"/>
        <v>01</v>
      </c>
      <c r="G91" s="1" t="str">
        <f t="shared" si="19"/>
        <v>0</v>
      </c>
      <c r="H91" s="1" t="str">
        <f t="shared" si="20"/>
        <v>0</v>
      </c>
      <c r="I91" s="1">
        <v>12160100</v>
      </c>
      <c r="J91" s="2" t="s">
        <v>514</v>
      </c>
      <c r="K91" s="2" t="s">
        <v>620</v>
      </c>
      <c r="L91" s="33"/>
    </row>
    <row r="92" spans="2:13" ht="75.75" customHeight="1" x14ac:dyDescent="0.25">
      <c r="B92" s="5" t="str">
        <f t="shared" si="14"/>
        <v>1</v>
      </c>
      <c r="C92" s="5" t="str">
        <f t="shared" si="15"/>
        <v>2</v>
      </c>
      <c r="D92" s="5" t="str">
        <f t="shared" si="16"/>
        <v>1</v>
      </c>
      <c r="E92" s="5" t="str">
        <f t="shared" si="17"/>
        <v>6</v>
      </c>
      <c r="F92" s="5" t="str">
        <f t="shared" si="18"/>
        <v>01</v>
      </c>
      <c r="G92" s="5" t="str">
        <f t="shared" si="19"/>
        <v>1</v>
      </c>
      <c r="H92" s="5" t="str">
        <f t="shared" si="20"/>
        <v>0</v>
      </c>
      <c r="I92" s="5">
        <v>12160110</v>
      </c>
      <c r="J92" s="6" t="s">
        <v>514</v>
      </c>
      <c r="K92" s="6" t="s">
        <v>621</v>
      </c>
      <c r="L92" s="34"/>
      <c r="M92" s="39" t="s">
        <v>379</v>
      </c>
    </row>
    <row r="93" spans="2:13" ht="93" customHeight="1" x14ac:dyDescent="0.25">
      <c r="B93" s="5" t="str">
        <f t="shared" si="14"/>
        <v>1</v>
      </c>
      <c r="C93" s="5" t="str">
        <f t="shared" si="15"/>
        <v>2</v>
      </c>
      <c r="D93" s="5" t="str">
        <f t="shared" si="16"/>
        <v>1</v>
      </c>
      <c r="E93" s="5" t="str">
        <f t="shared" si="17"/>
        <v>6</v>
      </c>
      <c r="F93" s="5" t="str">
        <f t="shared" si="18"/>
        <v>01</v>
      </c>
      <c r="G93" s="5" t="str">
        <f t="shared" si="19"/>
        <v>2</v>
      </c>
      <c r="H93" s="5" t="str">
        <f t="shared" si="20"/>
        <v>0</v>
      </c>
      <c r="I93" s="5">
        <v>12160120</v>
      </c>
      <c r="J93" s="6" t="s">
        <v>515</v>
      </c>
      <c r="K93" s="6" t="s">
        <v>622</v>
      </c>
      <c r="L93" s="34"/>
      <c r="M93" s="39" t="s">
        <v>379</v>
      </c>
    </row>
    <row r="94" spans="2:13" ht="30" customHeight="1" x14ac:dyDescent="0.25">
      <c r="B94" s="1" t="str">
        <f t="shared" si="14"/>
        <v>1</v>
      </c>
      <c r="C94" s="1" t="str">
        <f t="shared" si="15"/>
        <v>2</v>
      </c>
      <c r="D94" s="1" t="str">
        <f t="shared" si="16"/>
        <v>1</v>
      </c>
      <c r="E94" s="1" t="str">
        <f t="shared" si="17"/>
        <v>6</v>
      </c>
      <c r="F94" s="1" t="str">
        <f t="shared" si="18"/>
        <v>02</v>
      </c>
      <c r="G94" s="1" t="str">
        <f t="shared" si="19"/>
        <v>0</v>
      </c>
      <c r="H94" s="1" t="str">
        <f t="shared" si="20"/>
        <v>0</v>
      </c>
      <c r="I94" s="1">
        <v>12160200</v>
      </c>
      <c r="J94" s="2" t="s">
        <v>516</v>
      </c>
      <c r="K94" s="2" t="s">
        <v>623</v>
      </c>
      <c r="L94" s="33"/>
    </row>
    <row r="95" spans="2:13" ht="34.5" customHeight="1" x14ac:dyDescent="0.25">
      <c r="B95" s="5" t="str">
        <f t="shared" si="14"/>
        <v>1</v>
      </c>
      <c r="C95" s="5" t="str">
        <f t="shared" si="15"/>
        <v>2</v>
      </c>
      <c r="D95" s="5" t="str">
        <f t="shared" si="16"/>
        <v>1</v>
      </c>
      <c r="E95" s="5" t="str">
        <f t="shared" si="17"/>
        <v>6</v>
      </c>
      <c r="F95" s="5" t="str">
        <f t="shared" si="18"/>
        <v>02</v>
      </c>
      <c r="G95" s="5" t="str">
        <f t="shared" si="19"/>
        <v>1</v>
      </c>
      <c r="H95" s="5" t="str">
        <f t="shared" si="20"/>
        <v>0</v>
      </c>
      <c r="I95" s="5">
        <v>12160210</v>
      </c>
      <c r="J95" s="6" t="s">
        <v>516</v>
      </c>
      <c r="K95" s="6" t="s">
        <v>624</v>
      </c>
      <c r="L95" s="34"/>
      <c r="M95" s="39" t="s">
        <v>379</v>
      </c>
    </row>
    <row r="96" spans="2:13" ht="52.5" customHeight="1" x14ac:dyDescent="0.25">
      <c r="B96" s="5" t="str">
        <f t="shared" si="14"/>
        <v>1</v>
      </c>
      <c r="C96" s="5" t="str">
        <f t="shared" si="15"/>
        <v>2</v>
      </c>
      <c r="D96" s="5" t="str">
        <f t="shared" si="16"/>
        <v>1</v>
      </c>
      <c r="E96" s="5" t="str">
        <f t="shared" si="17"/>
        <v>6</v>
      </c>
      <c r="F96" s="5" t="str">
        <f t="shared" si="18"/>
        <v>02</v>
      </c>
      <c r="G96" s="5" t="str">
        <f t="shared" si="19"/>
        <v>2</v>
      </c>
      <c r="H96" s="5" t="str">
        <f t="shared" si="20"/>
        <v>0</v>
      </c>
      <c r="I96" s="5">
        <v>12160220</v>
      </c>
      <c r="J96" s="6" t="s">
        <v>517</v>
      </c>
      <c r="K96" s="6" t="s">
        <v>625</v>
      </c>
      <c r="L96" s="34"/>
      <c r="M96" s="39" t="s">
        <v>379</v>
      </c>
    </row>
    <row r="97" spans="2:14" ht="60" customHeight="1" x14ac:dyDescent="0.25">
      <c r="B97" s="1" t="str">
        <f t="shared" si="14"/>
        <v>1</v>
      </c>
      <c r="C97" s="1" t="str">
        <f t="shared" si="15"/>
        <v>2</v>
      </c>
      <c r="D97" s="1" t="str">
        <f t="shared" si="16"/>
        <v>1</v>
      </c>
      <c r="E97" s="1" t="str">
        <f t="shared" si="17"/>
        <v>6</v>
      </c>
      <c r="F97" s="1" t="str">
        <f t="shared" si="18"/>
        <v>03</v>
      </c>
      <c r="G97" s="1" t="str">
        <f t="shared" si="19"/>
        <v>0</v>
      </c>
      <c r="H97" s="1" t="str">
        <f t="shared" si="20"/>
        <v>0</v>
      </c>
      <c r="I97" s="1">
        <v>12160300</v>
      </c>
      <c r="J97" s="2" t="s">
        <v>518</v>
      </c>
      <c r="K97" s="2" t="s">
        <v>626</v>
      </c>
      <c r="L97" s="33"/>
    </row>
    <row r="98" spans="2:14" ht="60.75" customHeight="1" x14ac:dyDescent="0.25">
      <c r="B98" s="5" t="str">
        <f t="shared" si="14"/>
        <v>1</v>
      </c>
      <c r="C98" s="5" t="str">
        <f t="shared" si="15"/>
        <v>2</v>
      </c>
      <c r="D98" s="5" t="str">
        <f t="shared" si="16"/>
        <v>1</v>
      </c>
      <c r="E98" s="5" t="str">
        <f t="shared" si="17"/>
        <v>6</v>
      </c>
      <c r="F98" s="5" t="str">
        <f t="shared" si="18"/>
        <v>03</v>
      </c>
      <c r="G98" s="5" t="str">
        <f t="shared" si="19"/>
        <v>1</v>
      </c>
      <c r="H98" s="5" t="str">
        <f t="shared" si="20"/>
        <v>0</v>
      </c>
      <c r="I98" s="5">
        <v>12160310</v>
      </c>
      <c r="J98" s="6" t="s">
        <v>518</v>
      </c>
      <c r="K98" s="6" t="s">
        <v>627</v>
      </c>
      <c r="L98" s="34"/>
      <c r="M98" s="39" t="s">
        <v>1082</v>
      </c>
    </row>
    <row r="99" spans="2:14" ht="67.5" customHeight="1" x14ac:dyDescent="0.25">
      <c r="B99" s="5" t="str">
        <f t="shared" si="14"/>
        <v>1</v>
      </c>
      <c r="C99" s="5" t="str">
        <f t="shared" si="15"/>
        <v>2</v>
      </c>
      <c r="D99" s="5" t="str">
        <f t="shared" si="16"/>
        <v>1</v>
      </c>
      <c r="E99" s="5" t="str">
        <f t="shared" si="17"/>
        <v>6</v>
      </c>
      <c r="F99" s="5" t="str">
        <f t="shared" si="18"/>
        <v>03</v>
      </c>
      <c r="G99" s="5" t="str">
        <f t="shared" si="19"/>
        <v>2</v>
      </c>
      <c r="H99" s="5" t="str">
        <f t="shared" si="20"/>
        <v>0</v>
      </c>
      <c r="I99" s="5">
        <v>12160320</v>
      </c>
      <c r="J99" s="6" t="s">
        <v>519</v>
      </c>
      <c r="K99" s="6" t="s">
        <v>628</v>
      </c>
      <c r="L99" s="34"/>
      <c r="M99" s="39" t="s">
        <v>1082</v>
      </c>
    </row>
    <row r="100" spans="2:14" ht="74.25" customHeight="1" x14ac:dyDescent="0.25">
      <c r="B100" s="1" t="str">
        <f t="shared" si="14"/>
        <v>1</v>
      </c>
      <c r="C100" s="1" t="str">
        <f t="shared" si="15"/>
        <v>2</v>
      </c>
      <c r="D100" s="1" t="str">
        <f t="shared" si="16"/>
        <v>1</v>
      </c>
      <c r="E100" s="1" t="str">
        <f t="shared" si="17"/>
        <v>6</v>
      </c>
      <c r="F100" s="1" t="str">
        <f t="shared" si="18"/>
        <v>99</v>
      </c>
      <c r="G100" s="1" t="str">
        <f t="shared" si="19"/>
        <v>0</v>
      </c>
      <c r="H100" s="1" t="str">
        <f t="shared" si="20"/>
        <v>0</v>
      </c>
      <c r="I100" s="1">
        <v>12169900</v>
      </c>
      <c r="J100" s="2" t="s">
        <v>520</v>
      </c>
      <c r="K100" s="2" t="s">
        <v>629</v>
      </c>
      <c r="L100" s="33"/>
    </row>
    <row r="101" spans="2:14" ht="66.75" customHeight="1" x14ac:dyDescent="0.25">
      <c r="B101" s="5" t="str">
        <f t="shared" si="14"/>
        <v>1</v>
      </c>
      <c r="C101" s="5" t="str">
        <f t="shared" si="15"/>
        <v>2</v>
      </c>
      <c r="D101" s="5" t="str">
        <f t="shared" si="16"/>
        <v>1</v>
      </c>
      <c r="E101" s="5" t="str">
        <f t="shared" si="17"/>
        <v>6</v>
      </c>
      <c r="F101" s="5" t="str">
        <f t="shared" si="18"/>
        <v>99</v>
      </c>
      <c r="G101" s="5" t="str">
        <f t="shared" si="19"/>
        <v>1</v>
      </c>
      <c r="H101" s="5" t="str">
        <f t="shared" si="20"/>
        <v>0</v>
      </c>
      <c r="I101" s="5">
        <v>12169910</v>
      </c>
      <c r="J101" s="6" t="s">
        <v>520</v>
      </c>
      <c r="K101" s="6" t="s">
        <v>630</v>
      </c>
      <c r="L101" s="34"/>
      <c r="M101" s="39" t="s">
        <v>1082</v>
      </c>
    </row>
    <row r="102" spans="2:14" ht="98.25" customHeight="1" x14ac:dyDescent="0.25">
      <c r="B102" s="5" t="str">
        <f t="shared" si="14"/>
        <v>1</v>
      </c>
      <c r="C102" s="5" t="str">
        <f t="shared" si="15"/>
        <v>2</v>
      </c>
      <c r="D102" s="5" t="str">
        <f t="shared" si="16"/>
        <v>1</v>
      </c>
      <c r="E102" s="5" t="str">
        <f t="shared" si="17"/>
        <v>6</v>
      </c>
      <c r="F102" s="5" t="str">
        <f t="shared" si="18"/>
        <v>99</v>
      </c>
      <c r="G102" s="5" t="str">
        <f t="shared" si="19"/>
        <v>2</v>
      </c>
      <c r="H102" s="5" t="str">
        <f t="shared" si="20"/>
        <v>0</v>
      </c>
      <c r="I102" s="5">
        <v>12169920</v>
      </c>
      <c r="J102" s="6" t="s">
        <v>521</v>
      </c>
      <c r="K102" s="6" t="s">
        <v>631</v>
      </c>
      <c r="L102" s="34"/>
      <c r="M102" s="39" t="s">
        <v>1082</v>
      </c>
    </row>
    <row r="103" spans="2:14" ht="30" x14ac:dyDescent="0.25">
      <c r="B103" s="9" t="str">
        <f t="shared" ref="B103:B119" si="21">MID($I103,1,1)</f>
        <v>1</v>
      </c>
      <c r="C103" s="9" t="str">
        <f t="shared" ref="C103:C119" si="22">MID($I103,2,1)</f>
        <v>2</v>
      </c>
      <c r="D103" s="9" t="str">
        <f t="shared" ref="D103:D119" si="23">MID($I103,3,1)</f>
        <v>1</v>
      </c>
      <c r="E103" s="9" t="str">
        <f t="shared" ref="E103:E119" si="24">MID($I103,4,1)</f>
        <v>9</v>
      </c>
      <c r="F103" s="9" t="str">
        <f t="shared" ref="F103:F119" si="25">MID($I103,5,2)</f>
        <v>00</v>
      </c>
      <c r="G103" s="9" t="str">
        <f t="shared" ref="G103:G119" si="26">MID($I103,7,1)</f>
        <v>0</v>
      </c>
      <c r="H103" s="9" t="str">
        <f t="shared" ref="H103:H119" si="27">MID($I103,8,1)</f>
        <v>0</v>
      </c>
      <c r="I103" s="9">
        <v>12190000</v>
      </c>
      <c r="J103" s="8" t="s">
        <v>25</v>
      </c>
      <c r="K103" s="8" t="s">
        <v>802</v>
      </c>
      <c r="L103" s="32"/>
    </row>
    <row r="104" spans="2:14" s="24" customFormat="1" ht="56.25" customHeight="1" x14ac:dyDescent="0.25">
      <c r="B104" s="52" t="str">
        <f t="shared" si="21"/>
        <v>1</v>
      </c>
      <c r="C104" s="52" t="str">
        <f t="shared" si="22"/>
        <v>2</v>
      </c>
      <c r="D104" s="52" t="str">
        <f t="shared" si="23"/>
        <v>1</v>
      </c>
      <c r="E104" s="52" t="str">
        <f t="shared" si="24"/>
        <v>9</v>
      </c>
      <c r="F104" s="52" t="str">
        <f t="shared" si="25"/>
        <v>50</v>
      </c>
      <c r="G104" s="52" t="str">
        <f t="shared" si="26"/>
        <v>0</v>
      </c>
      <c r="H104" s="52" t="str">
        <f t="shared" si="27"/>
        <v>0</v>
      </c>
      <c r="I104" s="52">
        <v>12195000</v>
      </c>
      <c r="J104" s="51" t="s">
        <v>1111</v>
      </c>
      <c r="K104" s="51" t="s">
        <v>1115</v>
      </c>
      <c r="L104" s="51"/>
      <c r="M104" s="40"/>
      <c r="N104" s="40" t="s">
        <v>1114</v>
      </c>
    </row>
    <row r="105" spans="2:14" s="24" customFormat="1" ht="48.75" customHeight="1" x14ac:dyDescent="0.25">
      <c r="B105" s="53" t="str">
        <f t="shared" si="21"/>
        <v>1</v>
      </c>
      <c r="C105" s="53" t="str">
        <f t="shared" si="22"/>
        <v>2</v>
      </c>
      <c r="D105" s="53" t="str">
        <f t="shared" si="23"/>
        <v>1</v>
      </c>
      <c r="E105" s="53" t="str">
        <f t="shared" si="24"/>
        <v>9</v>
      </c>
      <c r="F105" s="53" t="str">
        <f t="shared" si="25"/>
        <v>50</v>
      </c>
      <c r="G105" s="53" t="str">
        <f t="shared" si="26"/>
        <v>1</v>
      </c>
      <c r="H105" s="53" t="str">
        <f t="shared" si="27"/>
        <v>0</v>
      </c>
      <c r="I105" s="53">
        <v>12195010</v>
      </c>
      <c r="J105" s="54" t="s">
        <v>1112</v>
      </c>
      <c r="K105" s="54" t="s">
        <v>1116</v>
      </c>
      <c r="L105" s="54"/>
      <c r="M105" s="40" t="s">
        <v>1082</v>
      </c>
      <c r="N105" s="40" t="s">
        <v>1114</v>
      </c>
    </row>
    <row r="106" spans="2:14" s="24" customFormat="1" ht="72" customHeight="1" x14ac:dyDescent="0.25">
      <c r="B106" s="53" t="str">
        <f t="shared" si="21"/>
        <v>1</v>
      </c>
      <c r="C106" s="53" t="str">
        <f t="shared" si="22"/>
        <v>2</v>
      </c>
      <c r="D106" s="53" t="str">
        <f t="shared" si="23"/>
        <v>1</v>
      </c>
      <c r="E106" s="53" t="str">
        <f t="shared" si="24"/>
        <v>9</v>
      </c>
      <c r="F106" s="53" t="str">
        <f t="shared" si="25"/>
        <v>50</v>
      </c>
      <c r="G106" s="53" t="str">
        <f t="shared" si="26"/>
        <v>9</v>
      </c>
      <c r="H106" s="53" t="str">
        <f t="shared" si="27"/>
        <v>0</v>
      </c>
      <c r="I106" s="53">
        <v>12195090</v>
      </c>
      <c r="J106" s="54" t="s">
        <v>1113</v>
      </c>
      <c r="K106" s="54" t="s">
        <v>1117</v>
      </c>
      <c r="L106" s="54"/>
      <c r="M106" s="40" t="s">
        <v>1082</v>
      </c>
      <c r="N106" s="40" t="s">
        <v>1114</v>
      </c>
    </row>
    <row r="107" spans="2:14" ht="30" x14ac:dyDescent="0.25">
      <c r="B107" s="1" t="str">
        <f t="shared" si="21"/>
        <v>1</v>
      </c>
      <c r="C107" s="1" t="str">
        <f t="shared" si="22"/>
        <v>2</v>
      </c>
      <c r="D107" s="1" t="str">
        <f t="shared" si="23"/>
        <v>1</v>
      </c>
      <c r="E107" s="1" t="str">
        <f t="shared" si="24"/>
        <v>9</v>
      </c>
      <c r="F107" s="1" t="str">
        <f t="shared" si="25"/>
        <v>99</v>
      </c>
      <c r="G107" s="1" t="str">
        <f t="shared" si="26"/>
        <v>0</v>
      </c>
      <c r="H107" s="1" t="str">
        <f t="shared" si="27"/>
        <v>0</v>
      </c>
      <c r="I107" s="1">
        <v>12199900</v>
      </c>
      <c r="J107" s="2" t="s">
        <v>354</v>
      </c>
      <c r="K107" s="2" t="s">
        <v>897</v>
      </c>
      <c r="L107" s="33"/>
    </row>
    <row r="108" spans="2:14" ht="125.25" customHeight="1" x14ac:dyDescent="0.25">
      <c r="B108" s="5" t="str">
        <f t="shared" si="21"/>
        <v>1</v>
      </c>
      <c r="C108" s="5" t="str">
        <f t="shared" si="22"/>
        <v>2</v>
      </c>
      <c r="D108" s="5" t="str">
        <f t="shared" si="23"/>
        <v>1</v>
      </c>
      <c r="E108" s="5" t="str">
        <f t="shared" si="24"/>
        <v>9</v>
      </c>
      <c r="F108" s="5" t="str">
        <f t="shared" si="25"/>
        <v>99</v>
      </c>
      <c r="G108" s="5" t="str">
        <f t="shared" si="26"/>
        <v>1</v>
      </c>
      <c r="H108" s="5" t="str">
        <f t="shared" si="27"/>
        <v>0</v>
      </c>
      <c r="I108" s="5">
        <v>12199910</v>
      </c>
      <c r="J108" s="6" t="s">
        <v>977</v>
      </c>
      <c r="K108" s="6" t="s">
        <v>976</v>
      </c>
      <c r="L108" s="34"/>
      <c r="M108" s="39" t="s">
        <v>1082</v>
      </c>
    </row>
    <row r="109" spans="2:14" ht="45" x14ac:dyDescent="0.25">
      <c r="B109" s="5" t="str">
        <f t="shared" si="21"/>
        <v>1</v>
      </c>
      <c r="C109" s="5" t="str">
        <f t="shared" si="22"/>
        <v>2</v>
      </c>
      <c r="D109" s="5" t="str">
        <f t="shared" si="23"/>
        <v>1</v>
      </c>
      <c r="E109" s="5" t="str">
        <f t="shared" si="24"/>
        <v>9</v>
      </c>
      <c r="F109" s="5" t="str">
        <f t="shared" si="25"/>
        <v>99</v>
      </c>
      <c r="G109" s="5" t="str">
        <f t="shared" si="26"/>
        <v>2</v>
      </c>
      <c r="H109" s="5" t="str">
        <f t="shared" si="27"/>
        <v>0</v>
      </c>
      <c r="I109" s="5">
        <v>12199920</v>
      </c>
      <c r="J109" s="6" t="s">
        <v>978</v>
      </c>
      <c r="K109" s="6" t="s">
        <v>356</v>
      </c>
      <c r="L109" s="34"/>
      <c r="M109" s="39" t="s">
        <v>1082</v>
      </c>
    </row>
    <row r="110" spans="2:14" ht="122.25" customHeight="1" x14ac:dyDescent="0.25">
      <c r="B110" s="5" t="str">
        <f t="shared" si="21"/>
        <v>1</v>
      </c>
      <c r="C110" s="5" t="str">
        <f t="shared" si="22"/>
        <v>2</v>
      </c>
      <c r="D110" s="5" t="str">
        <f t="shared" si="23"/>
        <v>1</v>
      </c>
      <c r="E110" s="5" t="str">
        <f t="shared" si="24"/>
        <v>9</v>
      </c>
      <c r="F110" s="5" t="str">
        <f t="shared" si="25"/>
        <v>99</v>
      </c>
      <c r="G110" s="5" t="str">
        <f t="shared" si="26"/>
        <v>3</v>
      </c>
      <c r="H110" s="5" t="str">
        <f t="shared" si="27"/>
        <v>0</v>
      </c>
      <c r="I110" s="5">
        <v>12199930</v>
      </c>
      <c r="J110" s="47" t="s">
        <v>803</v>
      </c>
      <c r="K110" s="6" t="s">
        <v>804</v>
      </c>
      <c r="L110" s="34"/>
      <c r="M110" s="39" t="s">
        <v>1082</v>
      </c>
    </row>
    <row r="111" spans="2:14" ht="134.25" customHeight="1" x14ac:dyDescent="0.25">
      <c r="B111" s="5" t="str">
        <f t="shared" si="21"/>
        <v>1</v>
      </c>
      <c r="C111" s="5" t="str">
        <f t="shared" si="22"/>
        <v>2</v>
      </c>
      <c r="D111" s="5" t="str">
        <f t="shared" si="23"/>
        <v>1</v>
      </c>
      <c r="E111" s="5" t="str">
        <f t="shared" si="24"/>
        <v>9</v>
      </c>
      <c r="F111" s="5" t="str">
        <f t="shared" si="25"/>
        <v>99</v>
      </c>
      <c r="G111" s="5" t="str">
        <f t="shared" si="26"/>
        <v>4</v>
      </c>
      <c r="H111" s="5" t="str">
        <f t="shared" si="27"/>
        <v>0</v>
      </c>
      <c r="I111" s="5">
        <v>12199940</v>
      </c>
      <c r="J111" s="6" t="s">
        <v>805</v>
      </c>
      <c r="K111" s="6" t="s">
        <v>806</v>
      </c>
      <c r="L111" s="34"/>
      <c r="M111" s="39" t="s">
        <v>1082</v>
      </c>
    </row>
    <row r="112" spans="2:14" ht="107.25" customHeight="1" x14ac:dyDescent="0.25">
      <c r="B112" s="15" t="str">
        <f t="shared" si="21"/>
        <v>1</v>
      </c>
      <c r="C112" s="15" t="str">
        <f t="shared" si="22"/>
        <v>2</v>
      </c>
      <c r="D112" s="15" t="str">
        <f t="shared" si="23"/>
        <v>2</v>
      </c>
      <c r="E112" s="15" t="str">
        <f t="shared" si="24"/>
        <v>0</v>
      </c>
      <c r="F112" s="15" t="str">
        <f t="shared" si="25"/>
        <v>00</v>
      </c>
      <c r="G112" s="15" t="str">
        <f t="shared" si="26"/>
        <v>0</v>
      </c>
      <c r="H112" s="15" t="str">
        <f t="shared" si="27"/>
        <v>0</v>
      </c>
      <c r="I112" s="15">
        <v>12200000</v>
      </c>
      <c r="J112" s="14" t="s">
        <v>807</v>
      </c>
      <c r="K112" s="14" t="s">
        <v>808</v>
      </c>
      <c r="L112" s="29"/>
    </row>
    <row r="113" spans="2:13" ht="102.75" customHeight="1" x14ac:dyDescent="0.25">
      <c r="B113" s="9" t="str">
        <f t="shared" si="21"/>
        <v>1</v>
      </c>
      <c r="C113" s="9" t="str">
        <f t="shared" si="22"/>
        <v>2</v>
      </c>
      <c r="D113" s="9" t="str">
        <f t="shared" si="23"/>
        <v>2</v>
      </c>
      <c r="E113" s="9" t="str">
        <f t="shared" si="24"/>
        <v>1</v>
      </c>
      <c r="F113" s="9" t="str">
        <f t="shared" si="25"/>
        <v>00</v>
      </c>
      <c r="G113" s="9" t="str">
        <f t="shared" si="26"/>
        <v>0</v>
      </c>
      <c r="H113" s="9" t="str">
        <f t="shared" si="27"/>
        <v>0</v>
      </c>
      <c r="I113" s="9">
        <v>12210000</v>
      </c>
      <c r="J113" s="8" t="s">
        <v>807</v>
      </c>
      <c r="K113" s="8" t="s">
        <v>808</v>
      </c>
      <c r="L113" s="32"/>
    </row>
    <row r="114" spans="2:13" ht="48" customHeight="1" x14ac:dyDescent="0.25">
      <c r="B114" s="1" t="str">
        <f t="shared" si="21"/>
        <v>1</v>
      </c>
      <c r="C114" s="1" t="str">
        <f t="shared" si="22"/>
        <v>2</v>
      </c>
      <c r="D114" s="1" t="str">
        <f t="shared" si="23"/>
        <v>2</v>
      </c>
      <c r="E114" s="1" t="str">
        <f t="shared" si="24"/>
        <v>1</v>
      </c>
      <c r="F114" s="1" t="str">
        <f t="shared" si="25"/>
        <v>99</v>
      </c>
      <c r="G114" s="1" t="str">
        <f t="shared" si="26"/>
        <v>0</v>
      </c>
      <c r="H114" s="1" t="str">
        <f t="shared" si="27"/>
        <v>0</v>
      </c>
      <c r="I114" s="1">
        <v>12219900</v>
      </c>
      <c r="J114" s="2" t="s">
        <v>809</v>
      </c>
      <c r="K114" s="2" t="s">
        <v>810</v>
      </c>
      <c r="L114" s="33"/>
      <c r="M114" s="39" t="s">
        <v>1082</v>
      </c>
    </row>
    <row r="115" spans="2:13" ht="136.5" customHeight="1" x14ac:dyDescent="0.25">
      <c r="B115" s="5" t="str">
        <f t="shared" si="21"/>
        <v>1</v>
      </c>
      <c r="C115" s="5" t="str">
        <f t="shared" si="22"/>
        <v>2</v>
      </c>
      <c r="D115" s="5" t="str">
        <f t="shared" si="23"/>
        <v>2</v>
      </c>
      <c r="E115" s="5" t="str">
        <f t="shared" si="24"/>
        <v>1</v>
      </c>
      <c r="F115" s="5" t="str">
        <f t="shared" si="25"/>
        <v>99</v>
      </c>
      <c r="G115" s="5" t="str">
        <f t="shared" si="26"/>
        <v>1</v>
      </c>
      <c r="H115" s="5" t="str">
        <f t="shared" si="27"/>
        <v>0</v>
      </c>
      <c r="I115" s="5">
        <v>12219910</v>
      </c>
      <c r="J115" s="47" t="s">
        <v>831</v>
      </c>
      <c r="K115" s="6" t="s">
        <v>811</v>
      </c>
      <c r="L115" s="34"/>
      <c r="M115" s="39" t="s">
        <v>1082</v>
      </c>
    </row>
    <row r="116" spans="2:13" ht="136.5" customHeight="1" x14ac:dyDescent="0.25">
      <c r="B116" s="5" t="str">
        <f t="shared" si="21"/>
        <v>1</v>
      </c>
      <c r="C116" s="5" t="str">
        <f t="shared" si="22"/>
        <v>2</v>
      </c>
      <c r="D116" s="5" t="str">
        <f t="shared" si="23"/>
        <v>2</v>
      </c>
      <c r="E116" s="5" t="str">
        <f t="shared" si="24"/>
        <v>1</v>
      </c>
      <c r="F116" s="5" t="str">
        <f t="shared" si="25"/>
        <v>99</v>
      </c>
      <c r="G116" s="5" t="str">
        <f t="shared" si="26"/>
        <v>2</v>
      </c>
      <c r="H116" s="5" t="str">
        <f t="shared" si="27"/>
        <v>0</v>
      </c>
      <c r="I116" s="5">
        <v>12219920</v>
      </c>
      <c r="J116" s="47" t="s">
        <v>812</v>
      </c>
      <c r="K116" s="6" t="s">
        <v>813</v>
      </c>
      <c r="L116" s="34"/>
      <c r="M116" s="39" t="s">
        <v>1082</v>
      </c>
    </row>
    <row r="117" spans="2:13" ht="50.25" customHeight="1" x14ac:dyDescent="0.25">
      <c r="B117" s="15" t="str">
        <f t="shared" si="21"/>
        <v>1</v>
      </c>
      <c r="C117" s="15" t="str">
        <f t="shared" si="22"/>
        <v>2</v>
      </c>
      <c r="D117" s="15" t="str">
        <f t="shared" si="23"/>
        <v>3</v>
      </c>
      <c r="E117" s="15" t="str">
        <f t="shared" si="24"/>
        <v>0</v>
      </c>
      <c r="F117" s="15" t="str">
        <f t="shared" si="25"/>
        <v>00</v>
      </c>
      <c r="G117" s="15" t="str">
        <f t="shared" si="26"/>
        <v>0</v>
      </c>
      <c r="H117" s="15" t="str">
        <f t="shared" si="27"/>
        <v>0</v>
      </c>
      <c r="I117" s="15">
        <v>12300000</v>
      </c>
      <c r="J117" s="14" t="s">
        <v>422</v>
      </c>
      <c r="K117" s="14" t="s">
        <v>632</v>
      </c>
      <c r="L117" s="29"/>
    </row>
    <row r="118" spans="2:13" ht="61.5" customHeight="1" x14ac:dyDescent="0.25">
      <c r="B118" s="9" t="str">
        <f t="shared" si="21"/>
        <v>1</v>
      </c>
      <c r="C118" s="9" t="str">
        <f t="shared" si="22"/>
        <v>2</v>
      </c>
      <c r="D118" s="9" t="str">
        <f t="shared" si="23"/>
        <v>3</v>
      </c>
      <c r="E118" s="9" t="str">
        <f t="shared" si="24"/>
        <v>1</v>
      </c>
      <c r="F118" s="9" t="str">
        <f t="shared" si="25"/>
        <v>00</v>
      </c>
      <c r="G118" s="9" t="str">
        <f t="shared" si="26"/>
        <v>0</v>
      </c>
      <c r="H118" s="9" t="str">
        <f t="shared" si="27"/>
        <v>0</v>
      </c>
      <c r="I118" s="9">
        <v>12310000</v>
      </c>
      <c r="J118" s="8" t="s">
        <v>422</v>
      </c>
      <c r="K118" s="8" t="s">
        <v>632</v>
      </c>
      <c r="L118" s="32"/>
    </row>
    <row r="119" spans="2:13" ht="72.75" customHeight="1" x14ac:dyDescent="0.25">
      <c r="B119" s="1" t="str">
        <f t="shared" si="21"/>
        <v>1</v>
      </c>
      <c r="C119" s="1" t="str">
        <f t="shared" si="22"/>
        <v>2</v>
      </c>
      <c r="D119" s="1" t="str">
        <f t="shared" si="23"/>
        <v>3</v>
      </c>
      <c r="E119" s="1" t="str">
        <f t="shared" si="24"/>
        <v>1</v>
      </c>
      <c r="F119" s="1" t="str">
        <f t="shared" si="25"/>
        <v>50</v>
      </c>
      <c r="G119" s="1" t="str">
        <f t="shared" si="26"/>
        <v>0</v>
      </c>
      <c r="H119" s="1" t="str">
        <f t="shared" si="27"/>
        <v>0</v>
      </c>
      <c r="I119" s="1">
        <v>12315000</v>
      </c>
      <c r="J119" s="2" t="s">
        <v>422</v>
      </c>
      <c r="K119" s="2" t="s">
        <v>633</v>
      </c>
      <c r="L119" s="33"/>
      <c r="M119" s="39" t="s">
        <v>1082</v>
      </c>
    </row>
    <row r="120" spans="2:13" ht="30" x14ac:dyDescent="0.25">
      <c r="B120" s="15" t="str">
        <f t="shared" ref="B120:B153" si="28">MID($I120,1,1)</f>
        <v>1</v>
      </c>
      <c r="C120" s="15" t="str">
        <f t="shared" ref="C120:C153" si="29">MID($I120,2,1)</f>
        <v>2</v>
      </c>
      <c r="D120" s="15" t="str">
        <f t="shared" ref="D120:D153" si="30">MID($I120,3,1)</f>
        <v>4</v>
      </c>
      <c r="E120" s="15" t="str">
        <f t="shared" ref="E120:E153" si="31">MID($I120,4,1)</f>
        <v>0</v>
      </c>
      <c r="F120" s="15" t="str">
        <f t="shared" ref="F120:F153" si="32">MID($I120,5,2)</f>
        <v>00</v>
      </c>
      <c r="G120" s="15" t="str">
        <f t="shared" ref="G120:G153" si="33">MID($I120,7,1)</f>
        <v>0</v>
      </c>
      <c r="H120" s="15" t="str">
        <f t="shared" ref="H120:H153" si="34">MID($I120,8,1)</f>
        <v>0</v>
      </c>
      <c r="I120" s="15">
        <v>12400000</v>
      </c>
      <c r="J120" s="14" t="s">
        <v>26</v>
      </c>
      <c r="K120" s="14" t="s">
        <v>27</v>
      </c>
      <c r="L120" s="29"/>
    </row>
    <row r="121" spans="2:13" ht="49.5" customHeight="1" x14ac:dyDescent="0.25">
      <c r="B121" s="9" t="str">
        <f t="shared" si="28"/>
        <v>1</v>
      </c>
      <c r="C121" s="9" t="str">
        <f t="shared" si="29"/>
        <v>2</v>
      </c>
      <c r="D121" s="9" t="str">
        <f t="shared" si="30"/>
        <v>4</v>
      </c>
      <c r="E121" s="9" t="str">
        <f t="shared" si="31"/>
        <v>1</v>
      </c>
      <c r="F121" s="9" t="str">
        <f t="shared" si="32"/>
        <v>00</v>
      </c>
      <c r="G121" s="9" t="str">
        <f t="shared" si="33"/>
        <v>0</v>
      </c>
      <c r="H121" s="9" t="str">
        <f t="shared" si="34"/>
        <v>0</v>
      </c>
      <c r="I121" s="9">
        <v>12410000</v>
      </c>
      <c r="J121" s="8" t="s">
        <v>26</v>
      </c>
      <c r="K121" s="8" t="s">
        <v>634</v>
      </c>
      <c r="L121" s="32"/>
    </row>
    <row r="122" spans="2:13" ht="30" customHeight="1" x14ac:dyDescent="0.25">
      <c r="B122" s="1" t="str">
        <f t="shared" si="28"/>
        <v>1</v>
      </c>
      <c r="C122" s="1" t="str">
        <f t="shared" si="29"/>
        <v>2</v>
      </c>
      <c r="D122" s="1" t="str">
        <f t="shared" si="30"/>
        <v>4</v>
      </c>
      <c r="E122" s="1" t="str">
        <f t="shared" si="31"/>
        <v>1</v>
      </c>
      <c r="F122" s="1" t="str">
        <f t="shared" si="32"/>
        <v>50</v>
      </c>
      <c r="G122" s="1" t="str">
        <f t="shared" si="33"/>
        <v>0</v>
      </c>
      <c r="H122" s="1" t="str">
        <f t="shared" si="34"/>
        <v>0</v>
      </c>
      <c r="I122" s="1">
        <v>12415000</v>
      </c>
      <c r="J122" s="2" t="s">
        <v>26</v>
      </c>
      <c r="K122" s="2" t="s">
        <v>27</v>
      </c>
      <c r="L122" s="33"/>
      <c r="M122" s="39" t="s">
        <v>1100</v>
      </c>
    </row>
    <row r="123" spans="2:13" ht="30" x14ac:dyDescent="0.25">
      <c r="B123" s="4" t="str">
        <f t="shared" si="28"/>
        <v>1</v>
      </c>
      <c r="C123" s="4" t="str">
        <f t="shared" si="29"/>
        <v>3</v>
      </c>
      <c r="D123" s="4" t="str">
        <f t="shared" si="30"/>
        <v>0</v>
      </c>
      <c r="E123" s="4" t="str">
        <f t="shared" si="31"/>
        <v>0</v>
      </c>
      <c r="F123" s="4" t="str">
        <f t="shared" si="32"/>
        <v>00</v>
      </c>
      <c r="G123" s="4" t="str">
        <f t="shared" si="33"/>
        <v>0</v>
      </c>
      <c r="H123" s="4" t="str">
        <f t="shared" si="34"/>
        <v>0</v>
      </c>
      <c r="I123" s="4">
        <v>13000000</v>
      </c>
      <c r="J123" s="3" t="s">
        <v>28</v>
      </c>
      <c r="K123" s="3" t="s">
        <v>186</v>
      </c>
      <c r="L123" s="28"/>
    </row>
    <row r="124" spans="2:13" ht="30" x14ac:dyDescent="0.25">
      <c r="B124" s="15" t="str">
        <f t="shared" si="28"/>
        <v>1</v>
      </c>
      <c r="C124" s="15" t="str">
        <f t="shared" si="29"/>
        <v>3</v>
      </c>
      <c r="D124" s="15" t="str">
        <f t="shared" si="30"/>
        <v>1</v>
      </c>
      <c r="E124" s="15" t="str">
        <f t="shared" si="31"/>
        <v>0</v>
      </c>
      <c r="F124" s="15" t="str">
        <f t="shared" si="32"/>
        <v>00</v>
      </c>
      <c r="G124" s="15" t="str">
        <f t="shared" si="33"/>
        <v>0</v>
      </c>
      <c r="H124" s="15" t="str">
        <f t="shared" si="34"/>
        <v>0</v>
      </c>
      <c r="I124" s="15">
        <v>13100000</v>
      </c>
      <c r="J124" s="14" t="s">
        <v>187</v>
      </c>
      <c r="K124" s="14" t="s">
        <v>188</v>
      </c>
      <c r="L124" s="29"/>
    </row>
    <row r="125" spans="2:13" ht="36" customHeight="1" x14ac:dyDescent="0.25">
      <c r="B125" s="9" t="str">
        <f t="shared" ref="B125:B130" si="35">MID($I125,1,1)</f>
        <v>1</v>
      </c>
      <c r="C125" s="9" t="str">
        <f t="shared" ref="C125:C130" si="36">MID($I125,2,1)</f>
        <v>3</v>
      </c>
      <c r="D125" s="9" t="str">
        <f t="shared" ref="D125:D130" si="37">MID($I125,3,1)</f>
        <v>1</v>
      </c>
      <c r="E125" s="9" t="str">
        <f t="shared" ref="E125:E130" si="38">MID($I125,4,1)</f>
        <v>1</v>
      </c>
      <c r="F125" s="9" t="str">
        <f t="shared" ref="F125:F130" si="39">MID($I125,5,2)</f>
        <v>00</v>
      </c>
      <c r="G125" s="9" t="str">
        <f t="shared" ref="G125:G130" si="40">MID($I125,7,1)</f>
        <v>0</v>
      </c>
      <c r="H125" s="9" t="str">
        <f t="shared" ref="H125:H130" si="41">MID($I125,8,1)</f>
        <v>0</v>
      </c>
      <c r="I125" s="9">
        <v>13110000</v>
      </c>
      <c r="J125" s="8" t="s">
        <v>187</v>
      </c>
      <c r="K125" s="8" t="s">
        <v>188</v>
      </c>
      <c r="L125" s="32"/>
    </row>
    <row r="126" spans="2:13" ht="74.25" customHeight="1" x14ac:dyDescent="0.25">
      <c r="B126" s="1" t="str">
        <f t="shared" si="35"/>
        <v>1</v>
      </c>
      <c r="C126" s="1" t="str">
        <f t="shared" si="36"/>
        <v>3</v>
      </c>
      <c r="D126" s="1" t="str">
        <f t="shared" si="37"/>
        <v>1</v>
      </c>
      <c r="E126" s="1" t="str">
        <f t="shared" si="38"/>
        <v>1</v>
      </c>
      <c r="F126" s="1" t="str">
        <f t="shared" si="39"/>
        <v>01</v>
      </c>
      <c r="G126" s="1" t="str">
        <f t="shared" si="40"/>
        <v>0</v>
      </c>
      <c r="H126" s="1" t="str">
        <f t="shared" si="41"/>
        <v>0</v>
      </c>
      <c r="I126" s="1">
        <v>13110100</v>
      </c>
      <c r="J126" s="2" t="s">
        <v>189</v>
      </c>
      <c r="K126" s="2" t="s">
        <v>190</v>
      </c>
      <c r="L126" s="33"/>
    </row>
    <row r="127" spans="2:13" ht="49.5" customHeight="1" x14ac:dyDescent="0.25">
      <c r="B127" s="5" t="str">
        <f t="shared" si="35"/>
        <v>1</v>
      </c>
      <c r="C127" s="5" t="str">
        <f t="shared" si="36"/>
        <v>3</v>
      </c>
      <c r="D127" s="5" t="str">
        <f t="shared" si="37"/>
        <v>1</v>
      </c>
      <c r="E127" s="5" t="str">
        <f t="shared" si="38"/>
        <v>1</v>
      </c>
      <c r="F127" s="5" t="str">
        <f t="shared" si="39"/>
        <v>01</v>
      </c>
      <c r="G127" s="5" t="str">
        <f t="shared" si="40"/>
        <v>1</v>
      </c>
      <c r="H127" s="5" t="str">
        <f t="shared" si="41"/>
        <v>0</v>
      </c>
      <c r="I127" s="5">
        <v>13110110</v>
      </c>
      <c r="J127" s="6" t="s">
        <v>191</v>
      </c>
      <c r="K127" s="6" t="s">
        <v>635</v>
      </c>
      <c r="L127" s="34"/>
      <c r="M127" s="39" t="s">
        <v>1082</v>
      </c>
    </row>
    <row r="128" spans="2:13" ht="55.5" customHeight="1" x14ac:dyDescent="0.25">
      <c r="B128" s="5" t="str">
        <f t="shared" si="35"/>
        <v>1</v>
      </c>
      <c r="C128" s="5" t="str">
        <f t="shared" si="36"/>
        <v>3</v>
      </c>
      <c r="D128" s="5" t="str">
        <f t="shared" si="37"/>
        <v>1</v>
      </c>
      <c r="E128" s="5" t="str">
        <f t="shared" si="38"/>
        <v>1</v>
      </c>
      <c r="F128" s="5" t="str">
        <f t="shared" si="39"/>
        <v>01</v>
      </c>
      <c r="G128" s="5" t="str">
        <f t="shared" si="40"/>
        <v>2</v>
      </c>
      <c r="H128" s="5" t="str">
        <f t="shared" si="41"/>
        <v>0</v>
      </c>
      <c r="I128" s="5">
        <v>13110120</v>
      </c>
      <c r="J128" s="6" t="s">
        <v>192</v>
      </c>
      <c r="K128" s="6" t="s">
        <v>636</v>
      </c>
      <c r="L128" s="34"/>
      <c r="M128" s="39" t="s">
        <v>1082</v>
      </c>
    </row>
    <row r="129" spans="2:13" ht="84" customHeight="1" x14ac:dyDescent="0.25">
      <c r="B129" s="1" t="str">
        <f t="shared" si="35"/>
        <v>1</v>
      </c>
      <c r="C129" s="1" t="str">
        <f t="shared" si="36"/>
        <v>3</v>
      </c>
      <c r="D129" s="1" t="str">
        <f t="shared" si="37"/>
        <v>1</v>
      </c>
      <c r="E129" s="1" t="str">
        <f t="shared" si="38"/>
        <v>1</v>
      </c>
      <c r="F129" s="1" t="str">
        <f t="shared" si="39"/>
        <v>02</v>
      </c>
      <c r="G129" s="1" t="str">
        <f t="shared" si="40"/>
        <v>0</v>
      </c>
      <c r="H129" s="1" t="str">
        <f t="shared" si="41"/>
        <v>0</v>
      </c>
      <c r="I129" s="1">
        <v>13110200</v>
      </c>
      <c r="J129" s="2" t="s">
        <v>193</v>
      </c>
      <c r="K129" s="2" t="s">
        <v>637</v>
      </c>
      <c r="L129" s="33"/>
      <c r="M129" s="39" t="s">
        <v>1082</v>
      </c>
    </row>
    <row r="130" spans="2:13" ht="63.75" customHeight="1" x14ac:dyDescent="0.25">
      <c r="B130" s="1" t="str">
        <f t="shared" si="35"/>
        <v>1</v>
      </c>
      <c r="C130" s="1" t="str">
        <f t="shared" si="36"/>
        <v>3</v>
      </c>
      <c r="D130" s="1" t="str">
        <f t="shared" si="37"/>
        <v>1</v>
      </c>
      <c r="E130" s="1" t="str">
        <f t="shared" si="38"/>
        <v>1</v>
      </c>
      <c r="F130" s="1" t="str">
        <f t="shared" si="39"/>
        <v>99</v>
      </c>
      <c r="G130" s="1" t="str">
        <f t="shared" si="40"/>
        <v>0</v>
      </c>
      <c r="H130" s="1" t="str">
        <f t="shared" si="41"/>
        <v>0</v>
      </c>
      <c r="I130" s="1">
        <v>13119900</v>
      </c>
      <c r="J130" s="2" t="s">
        <v>29</v>
      </c>
      <c r="K130" s="2" t="s">
        <v>638</v>
      </c>
      <c r="L130" s="33"/>
      <c r="M130" s="39" t="s">
        <v>1082</v>
      </c>
    </row>
    <row r="131" spans="2:13" x14ac:dyDescent="0.25">
      <c r="B131" s="15" t="str">
        <f t="shared" si="28"/>
        <v>1</v>
      </c>
      <c r="C131" s="15" t="str">
        <f t="shared" si="29"/>
        <v>3</v>
      </c>
      <c r="D131" s="15" t="str">
        <f t="shared" si="30"/>
        <v>2</v>
      </c>
      <c r="E131" s="15" t="str">
        <f t="shared" si="31"/>
        <v>0</v>
      </c>
      <c r="F131" s="15" t="str">
        <f t="shared" si="32"/>
        <v>00</v>
      </c>
      <c r="G131" s="15" t="str">
        <f t="shared" si="33"/>
        <v>0</v>
      </c>
      <c r="H131" s="15" t="str">
        <f t="shared" si="34"/>
        <v>0</v>
      </c>
      <c r="I131" s="15">
        <v>13200000</v>
      </c>
      <c r="J131" s="14" t="s">
        <v>194</v>
      </c>
      <c r="K131" s="14" t="s">
        <v>195</v>
      </c>
      <c r="L131" s="29"/>
    </row>
    <row r="132" spans="2:13" x14ac:dyDescent="0.25">
      <c r="B132" s="9" t="str">
        <f t="shared" si="28"/>
        <v>1</v>
      </c>
      <c r="C132" s="9" t="str">
        <f t="shared" si="29"/>
        <v>3</v>
      </c>
      <c r="D132" s="9" t="str">
        <f t="shared" si="30"/>
        <v>2</v>
      </c>
      <c r="E132" s="9" t="str">
        <f t="shared" si="31"/>
        <v>1</v>
      </c>
      <c r="F132" s="9" t="str">
        <f t="shared" si="32"/>
        <v>00</v>
      </c>
      <c r="G132" s="9" t="str">
        <f t="shared" si="33"/>
        <v>0</v>
      </c>
      <c r="H132" s="9" t="str">
        <f t="shared" si="34"/>
        <v>0</v>
      </c>
      <c r="I132" s="9">
        <v>13210000</v>
      </c>
      <c r="J132" s="8" t="s">
        <v>196</v>
      </c>
      <c r="K132" s="8" t="s">
        <v>197</v>
      </c>
      <c r="L132" s="32"/>
    </row>
    <row r="133" spans="2:13" ht="30" customHeight="1" x14ac:dyDescent="0.25">
      <c r="B133" s="1" t="str">
        <f t="shared" si="28"/>
        <v>1</v>
      </c>
      <c r="C133" s="1" t="str">
        <f t="shared" si="29"/>
        <v>3</v>
      </c>
      <c r="D133" s="1" t="str">
        <f t="shared" si="30"/>
        <v>2</v>
      </c>
      <c r="E133" s="1" t="str">
        <f t="shared" si="31"/>
        <v>1</v>
      </c>
      <c r="F133" s="1" t="str">
        <f t="shared" si="32"/>
        <v>01</v>
      </c>
      <c r="G133" s="1" t="str">
        <f t="shared" si="33"/>
        <v>0</v>
      </c>
      <c r="H133" s="1" t="str">
        <f t="shared" si="34"/>
        <v>0</v>
      </c>
      <c r="I133" s="1">
        <v>13210100</v>
      </c>
      <c r="J133" s="2" t="s">
        <v>34</v>
      </c>
      <c r="K133" s="2" t="s">
        <v>639</v>
      </c>
      <c r="L133" s="33"/>
      <c r="M133" s="39" t="s">
        <v>1082</v>
      </c>
    </row>
    <row r="134" spans="2:13" ht="30" customHeight="1" x14ac:dyDescent="0.25">
      <c r="B134" s="1" t="str">
        <f t="shared" si="28"/>
        <v>1</v>
      </c>
      <c r="C134" s="1" t="str">
        <f t="shared" si="29"/>
        <v>3</v>
      </c>
      <c r="D134" s="1" t="str">
        <f t="shared" si="30"/>
        <v>2</v>
      </c>
      <c r="E134" s="1" t="str">
        <f t="shared" si="31"/>
        <v>1</v>
      </c>
      <c r="F134" s="1" t="str">
        <f t="shared" si="32"/>
        <v>02</v>
      </c>
      <c r="G134" s="1" t="str">
        <f t="shared" si="33"/>
        <v>0</v>
      </c>
      <c r="H134" s="1" t="str">
        <f t="shared" si="34"/>
        <v>0</v>
      </c>
      <c r="I134" s="1">
        <v>13210200</v>
      </c>
      <c r="J134" s="2" t="s">
        <v>35</v>
      </c>
      <c r="K134" s="2" t="s">
        <v>198</v>
      </c>
      <c r="L134" s="33"/>
      <c r="M134" s="39" t="s">
        <v>1082</v>
      </c>
    </row>
    <row r="135" spans="2:13" ht="30" customHeight="1" x14ac:dyDescent="0.25">
      <c r="B135" s="1" t="str">
        <f t="shared" si="28"/>
        <v>1</v>
      </c>
      <c r="C135" s="1" t="str">
        <f t="shared" si="29"/>
        <v>3</v>
      </c>
      <c r="D135" s="1" t="str">
        <f t="shared" si="30"/>
        <v>2</v>
      </c>
      <c r="E135" s="1" t="str">
        <f t="shared" si="31"/>
        <v>1</v>
      </c>
      <c r="F135" s="1" t="str">
        <f t="shared" si="32"/>
        <v>03</v>
      </c>
      <c r="G135" s="1" t="str">
        <f t="shared" si="33"/>
        <v>0</v>
      </c>
      <c r="H135" s="1" t="str">
        <f t="shared" si="34"/>
        <v>0</v>
      </c>
      <c r="I135" s="1">
        <v>13210300</v>
      </c>
      <c r="J135" s="2" t="s">
        <v>199</v>
      </c>
      <c r="K135" s="2" t="s">
        <v>200</v>
      </c>
      <c r="L135" s="33"/>
      <c r="M135" s="39" t="s">
        <v>1082</v>
      </c>
    </row>
    <row r="136" spans="2:13" ht="54.75" customHeight="1" x14ac:dyDescent="0.25">
      <c r="B136" s="1" t="str">
        <f t="shared" si="28"/>
        <v>1</v>
      </c>
      <c r="C136" s="1" t="str">
        <f t="shared" si="29"/>
        <v>3</v>
      </c>
      <c r="D136" s="1" t="str">
        <f t="shared" si="30"/>
        <v>2</v>
      </c>
      <c r="E136" s="1" t="str">
        <f t="shared" si="31"/>
        <v>1</v>
      </c>
      <c r="F136" s="1" t="str">
        <f t="shared" si="32"/>
        <v>04</v>
      </c>
      <c r="G136" s="1" t="str">
        <f t="shared" si="33"/>
        <v>0</v>
      </c>
      <c r="H136" s="1" t="str">
        <f t="shared" si="34"/>
        <v>0</v>
      </c>
      <c r="I136" s="1">
        <v>13210400</v>
      </c>
      <c r="J136" s="2" t="s">
        <v>201</v>
      </c>
      <c r="K136" s="2" t="s">
        <v>640</v>
      </c>
      <c r="L136" s="33"/>
      <c r="M136" s="39" t="s">
        <v>1082</v>
      </c>
    </row>
    <row r="137" spans="2:13" ht="53.25" customHeight="1" x14ac:dyDescent="0.25">
      <c r="B137" s="1" t="str">
        <f t="shared" si="28"/>
        <v>1</v>
      </c>
      <c r="C137" s="1" t="str">
        <f t="shared" si="29"/>
        <v>3</v>
      </c>
      <c r="D137" s="1" t="str">
        <f t="shared" si="30"/>
        <v>2</v>
      </c>
      <c r="E137" s="1" t="str">
        <f t="shared" si="31"/>
        <v>1</v>
      </c>
      <c r="F137" s="1" t="str">
        <f t="shared" si="32"/>
        <v>05</v>
      </c>
      <c r="G137" s="1" t="str">
        <f t="shared" si="33"/>
        <v>0</v>
      </c>
      <c r="H137" s="1" t="str">
        <f t="shared" si="34"/>
        <v>0</v>
      </c>
      <c r="I137" s="1">
        <v>13210500</v>
      </c>
      <c r="J137" s="2" t="s">
        <v>30</v>
      </c>
      <c r="K137" s="2" t="s">
        <v>641</v>
      </c>
      <c r="L137" s="33"/>
      <c r="M137" s="39" t="s">
        <v>1082</v>
      </c>
    </row>
    <row r="138" spans="2:13" ht="111.75" customHeight="1" x14ac:dyDescent="0.25">
      <c r="B138" s="1" t="str">
        <f t="shared" si="28"/>
        <v>1</v>
      </c>
      <c r="C138" s="1" t="str">
        <f t="shared" si="29"/>
        <v>3</v>
      </c>
      <c r="D138" s="1" t="str">
        <f t="shared" si="30"/>
        <v>2</v>
      </c>
      <c r="E138" s="1" t="str">
        <f t="shared" si="31"/>
        <v>1</v>
      </c>
      <c r="F138" s="1" t="str">
        <f t="shared" si="32"/>
        <v>06</v>
      </c>
      <c r="G138" s="1" t="str">
        <f t="shared" si="33"/>
        <v>0</v>
      </c>
      <c r="H138" s="1" t="str">
        <f t="shared" si="34"/>
        <v>0</v>
      </c>
      <c r="I138" s="1">
        <v>13210600</v>
      </c>
      <c r="J138" s="2" t="s">
        <v>33</v>
      </c>
      <c r="K138" s="2" t="s">
        <v>642</v>
      </c>
      <c r="L138" s="33"/>
      <c r="M138" s="39" t="s">
        <v>1082</v>
      </c>
    </row>
    <row r="139" spans="2:13" x14ac:dyDescent="0.25">
      <c r="B139" s="9" t="str">
        <f t="shared" si="28"/>
        <v>1</v>
      </c>
      <c r="C139" s="9" t="str">
        <f t="shared" si="29"/>
        <v>3</v>
      </c>
      <c r="D139" s="9" t="str">
        <f t="shared" si="30"/>
        <v>2</v>
      </c>
      <c r="E139" s="9" t="str">
        <f t="shared" si="31"/>
        <v>2</v>
      </c>
      <c r="F139" s="9" t="str">
        <f t="shared" si="32"/>
        <v>00</v>
      </c>
      <c r="G139" s="9" t="str">
        <f t="shared" si="33"/>
        <v>0</v>
      </c>
      <c r="H139" s="9" t="str">
        <f t="shared" si="34"/>
        <v>0</v>
      </c>
      <c r="I139" s="9">
        <v>13220000</v>
      </c>
      <c r="J139" s="8" t="s">
        <v>31</v>
      </c>
      <c r="K139" s="8" t="s">
        <v>202</v>
      </c>
      <c r="L139" s="32"/>
    </row>
    <row r="140" spans="2:13" x14ac:dyDescent="0.25">
      <c r="B140" s="5" t="str">
        <f t="shared" si="28"/>
        <v>1</v>
      </c>
      <c r="C140" s="5" t="str">
        <f t="shared" si="29"/>
        <v>3</v>
      </c>
      <c r="D140" s="5" t="str">
        <f t="shared" si="30"/>
        <v>2</v>
      </c>
      <c r="E140" s="5" t="str">
        <f t="shared" si="31"/>
        <v>2</v>
      </c>
      <c r="F140" s="5" t="str">
        <f t="shared" si="32"/>
        <v>01</v>
      </c>
      <c r="G140" s="5" t="str">
        <f t="shared" si="33"/>
        <v>0</v>
      </c>
      <c r="H140" s="5" t="str">
        <f t="shared" si="34"/>
        <v>0</v>
      </c>
      <c r="I140" s="5">
        <v>13220100</v>
      </c>
      <c r="J140" s="6" t="s">
        <v>31</v>
      </c>
      <c r="K140" s="6" t="s">
        <v>898</v>
      </c>
      <c r="L140" s="34"/>
      <c r="M140" s="39" t="s">
        <v>1082</v>
      </c>
    </row>
    <row r="141" spans="2:13" ht="30" x14ac:dyDescent="0.25">
      <c r="B141" s="9" t="str">
        <f t="shared" si="28"/>
        <v>1</v>
      </c>
      <c r="C141" s="9" t="str">
        <f t="shared" si="29"/>
        <v>3</v>
      </c>
      <c r="D141" s="9" t="str">
        <f t="shared" si="30"/>
        <v>2</v>
      </c>
      <c r="E141" s="9" t="str">
        <f t="shared" si="31"/>
        <v>3</v>
      </c>
      <c r="F141" s="9" t="str">
        <f t="shared" si="32"/>
        <v>00</v>
      </c>
      <c r="G141" s="9" t="str">
        <f t="shared" si="33"/>
        <v>0</v>
      </c>
      <c r="H141" s="9" t="str">
        <f t="shared" si="34"/>
        <v>0</v>
      </c>
      <c r="I141" s="9">
        <v>13230000</v>
      </c>
      <c r="J141" s="8" t="s">
        <v>32</v>
      </c>
      <c r="K141" s="8" t="s">
        <v>203</v>
      </c>
      <c r="L141" s="32"/>
    </row>
    <row r="142" spans="2:13" ht="30" customHeight="1" x14ac:dyDescent="0.25">
      <c r="B142" s="1" t="str">
        <f>MID($I142,1,1)</f>
        <v>1</v>
      </c>
      <c r="C142" s="1" t="str">
        <f>MID($I142,2,1)</f>
        <v>3</v>
      </c>
      <c r="D142" s="1" t="str">
        <f>MID($I142,3,1)</f>
        <v>2</v>
      </c>
      <c r="E142" s="1" t="str">
        <f>MID($I142,4,1)</f>
        <v>3</v>
      </c>
      <c r="F142" s="1" t="str">
        <f>MID($I142,5,2)</f>
        <v>01</v>
      </c>
      <c r="G142" s="1" t="str">
        <f>MID($I142,7,1)</f>
        <v>0</v>
      </c>
      <c r="H142" s="1" t="str">
        <f>MID($I142,8,1)</f>
        <v>0</v>
      </c>
      <c r="I142" s="1">
        <v>13230100</v>
      </c>
      <c r="J142" s="2" t="s">
        <v>32</v>
      </c>
      <c r="K142" s="2" t="s">
        <v>643</v>
      </c>
      <c r="L142" s="33"/>
      <c r="M142" s="39" t="s">
        <v>1082</v>
      </c>
    </row>
    <row r="143" spans="2:13" ht="30" x14ac:dyDescent="0.25">
      <c r="B143" s="9" t="str">
        <f t="shared" si="28"/>
        <v>1</v>
      </c>
      <c r="C143" s="9" t="str">
        <f t="shared" si="29"/>
        <v>3</v>
      </c>
      <c r="D143" s="9" t="str">
        <f t="shared" si="30"/>
        <v>2</v>
      </c>
      <c r="E143" s="9" t="str">
        <f t="shared" si="31"/>
        <v>9</v>
      </c>
      <c r="F143" s="9" t="str">
        <f t="shared" si="32"/>
        <v>00</v>
      </c>
      <c r="G143" s="9" t="str">
        <f t="shared" si="33"/>
        <v>0</v>
      </c>
      <c r="H143" s="9" t="str">
        <f t="shared" si="34"/>
        <v>0</v>
      </c>
      <c r="I143" s="9">
        <v>13290000</v>
      </c>
      <c r="J143" s="8" t="s">
        <v>204</v>
      </c>
      <c r="K143" s="8" t="s">
        <v>205</v>
      </c>
      <c r="L143" s="32"/>
    </row>
    <row r="144" spans="2:13" ht="30" customHeight="1" x14ac:dyDescent="0.25">
      <c r="B144" s="1" t="str">
        <f>MID($I144,1,1)</f>
        <v>1</v>
      </c>
      <c r="C144" s="1" t="str">
        <f>MID($I144,2,1)</f>
        <v>3</v>
      </c>
      <c r="D144" s="1" t="str">
        <f>MID($I144,3,1)</f>
        <v>2</v>
      </c>
      <c r="E144" s="1" t="str">
        <f>MID($I144,4,1)</f>
        <v>9</v>
      </c>
      <c r="F144" s="1" t="str">
        <f>MID($I144,5,2)</f>
        <v>99</v>
      </c>
      <c r="G144" s="1" t="str">
        <f>MID($I144,7,1)</f>
        <v>0</v>
      </c>
      <c r="H144" s="1" t="str">
        <f>MID($I144,8,1)</f>
        <v>0</v>
      </c>
      <c r="I144" s="1">
        <v>13299900</v>
      </c>
      <c r="J144" s="2" t="s">
        <v>204</v>
      </c>
      <c r="K144" s="2" t="s">
        <v>644</v>
      </c>
      <c r="L144" s="33"/>
      <c r="M144" s="39" t="s">
        <v>1082</v>
      </c>
    </row>
    <row r="145" spans="2:14" ht="45" x14ac:dyDescent="0.25">
      <c r="B145" s="15" t="str">
        <f t="shared" si="28"/>
        <v>1</v>
      </c>
      <c r="C145" s="15" t="str">
        <f t="shared" si="29"/>
        <v>3</v>
      </c>
      <c r="D145" s="15" t="str">
        <f t="shared" si="30"/>
        <v>3</v>
      </c>
      <c r="E145" s="15" t="str">
        <f t="shared" si="31"/>
        <v>0</v>
      </c>
      <c r="F145" s="15" t="str">
        <f t="shared" si="32"/>
        <v>00</v>
      </c>
      <c r="G145" s="15" t="str">
        <f t="shared" si="33"/>
        <v>0</v>
      </c>
      <c r="H145" s="15" t="str">
        <f t="shared" si="34"/>
        <v>0</v>
      </c>
      <c r="I145" s="15">
        <v>13300000</v>
      </c>
      <c r="J145" s="14" t="s">
        <v>206</v>
      </c>
      <c r="K145" s="14" t="s">
        <v>207</v>
      </c>
      <c r="L145" s="29"/>
    </row>
    <row r="146" spans="2:14" ht="45" x14ac:dyDescent="0.25">
      <c r="B146" s="9" t="str">
        <f t="shared" si="28"/>
        <v>1</v>
      </c>
      <c r="C146" s="9" t="str">
        <f t="shared" si="29"/>
        <v>3</v>
      </c>
      <c r="D146" s="9" t="str">
        <f t="shared" si="30"/>
        <v>3</v>
      </c>
      <c r="E146" s="9" t="str">
        <f t="shared" si="31"/>
        <v>1</v>
      </c>
      <c r="F146" s="9" t="str">
        <f t="shared" si="32"/>
        <v>00</v>
      </c>
      <c r="G146" s="9" t="str">
        <f t="shared" si="33"/>
        <v>0</v>
      </c>
      <c r="H146" s="9" t="str">
        <f t="shared" si="34"/>
        <v>0</v>
      </c>
      <c r="I146" s="9">
        <v>13310000</v>
      </c>
      <c r="J146" s="8" t="s">
        <v>208</v>
      </c>
      <c r="K146" s="8" t="s">
        <v>209</v>
      </c>
      <c r="L146" s="32"/>
    </row>
    <row r="147" spans="2:14" ht="45" x14ac:dyDescent="0.25">
      <c r="B147" s="1" t="str">
        <f t="shared" si="28"/>
        <v>1</v>
      </c>
      <c r="C147" s="1" t="str">
        <f t="shared" si="29"/>
        <v>3</v>
      </c>
      <c r="D147" s="1" t="str">
        <f t="shared" si="30"/>
        <v>3</v>
      </c>
      <c r="E147" s="1" t="str">
        <f t="shared" si="31"/>
        <v>1</v>
      </c>
      <c r="F147" s="1" t="str">
        <f t="shared" si="32"/>
        <v>01</v>
      </c>
      <c r="G147" s="1" t="str">
        <f t="shared" si="33"/>
        <v>0</v>
      </c>
      <c r="H147" s="1" t="str">
        <f t="shared" si="34"/>
        <v>0</v>
      </c>
      <c r="I147" s="1">
        <v>13310100</v>
      </c>
      <c r="J147" s="2" t="s">
        <v>210</v>
      </c>
      <c r="K147" s="2" t="s">
        <v>899</v>
      </c>
      <c r="L147" s="33"/>
      <c r="M147" s="39" t="s">
        <v>1082</v>
      </c>
    </row>
    <row r="148" spans="2:14" ht="45" x14ac:dyDescent="0.25">
      <c r="B148" s="1" t="str">
        <f t="shared" si="28"/>
        <v>1</v>
      </c>
      <c r="C148" s="1" t="str">
        <f t="shared" si="29"/>
        <v>3</v>
      </c>
      <c r="D148" s="1" t="str">
        <f t="shared" si="30"/>
        <v>3</v>
      </c>
      <c r="E148" s="1" t="str">
        <f t="shared" si="31"/>
        <v>1</v>
      </c>
      <c r="F148" s="1" t="str">
        <f t="shared" si="32"/>
        <v>04</v>
      </c>
      <c r="G148" s="1" t="str">
        <f t="shared" si="33"/>
        <v>0</v>
      </c>
      <c r="H148" s="1" t="str">
        <f t="shared" si="34"/>
        <v>0</v>
      </c>
      <c r="I148" s="1">
        <v>13310400</v>
      </c>
      <c r="J148" s="2" t="s">
        <v>211</v>
      </c>
      <c r="K148" s="2" t="s">
        <v>900</v>
      </c>
      <c r="L148" s="33"/>
      <c r="M148" s="39" t="s">
        <v>1082</v>
      </c>
    </row>
    <row r="149" spans="2:14" ht="45" x14ac:dyDescent="0.25">
      <c r="B149" s="9" t="str">
        <f t="shared" si="28"/>
        <v>1</v>
      </c>
      <c r="C149" s="9" t="str">
        <f t="shared" si="29"/>
        <v>3</v>
      </c>
      <c r="D149" s="9" t="str">
        <f t="shared" si="30"/>
        <v>3</v>
      </c>
      <c r="E149" s="9" t="str">
        <f t="shared" si="31"/>
        <v>2</v>
      </c>
      <c r="F149" s="9" t="str">
        <f t="shared" si="32"/>
        <v>00</v>
      </c>
      <c r="G149" s="9" t="str">
        <f t="shared" si="33"/>
        <v>0</v>
      </c>
      <c r="H149" s="9" t="str">
        <f t="shared" si="34"/>
        <v>0</v>
      </c>
      <c r="I149" s="9">
        <v>13320000</v>
      </c>
      <c r="J149" s="8" t="s">
        <v>212</v>
      </c>
      <c r="K149" s="8" t="s">
        <v>213</v>
      </c>
      <c r="L149" s="32"/>
    </row>
    <row r="150" spans="2:14" ht="45" x14ac:dyDescent="0.25">
      <c r="B150" s="1" t="str">
        <f t="shared" si="28"/>
        <v>1</v>
      </c>
      <c r="C150" s="1" t="str">
        <f t="shared" si="29"/>
        <v>3</v>
      </c>
      <c r="D150" s="1" t="str">
        <f t="shared" si="30"/>
        <v>3</v>
      </c>
      <c r="E150" s="1" t="str">
        <f t="shared" si="31"/>
        <v>2</v>
      </c>
      <c r="F150" s="1" t="str">
        <f t="shared" si="32"/>
        <v>01</v>
      </c>
      <c r="G150" s="1" t="str">
        <f t="shared" si="33"/>
        <v>0</v>
      </c>
      <c r="H150" s="1" t="str">
        <f t="shared" si="34"/>
        <v>0</v>
      </c>
      <c r="I150" s="1">
        <v>13320100</v>
      </c>
      <c r="J150" s="2" t="s">
        <v>214</v>
      </c>
      <c r="K150" s="2" t="s">
        <v>215</v>
      </c>
      <c r="L150" s="33"/>
    </row>
    <row r="151" spans="2:14" ht="45" x14ac:dyDescent="0.25">
      <c r="B151" s="5" t="str">
        <f t="shared" si="28"/>
        <v>1</v>
      </c>
      <c r="C151" s="5" t="str">
        <f t="shared" si="29"/>
        <v>3</v>
      </c>
      <c r="D151" s="5" t="str">
        <f t="shared" si="30"/>
        <v>3</v>
      </c>
      <c r="E151" s="5" t="str">
        <f t="shared" si="31"/>
        <v>2</v>
      </c>
      <c r="F151" s="5" t="str">
        <f t="shared" si="32"/>
        <v>01</v>
      </c>
      <c r="G151" s="5" t="str">
        <f t="shared" si="33"/>
        <v>1</v>
      </c>
      <c r="H151" s="5" t="str">
        <f t="shared" si="34"/>
        <v>0</v>
      </c>
      <c r="I151" s="5">
        <v>13320110</v>
      </c>
      <c r="J151" s="6" t="s">
        <v>216</v>
      </c>
      <c r="K151" s="6" t="s">
        <v>901</v>
      </c>
      <c r="L151" s="34"/>
      <c r="M151" s="39" t="s">
        <v>1082</v>
      </c>
    </row>
    <row r="152" spans="2:14" s="25" customFormat="1" ht="75" x14ac:dyDescent="0.25">
      <c r="B152" s="5" t="str">
        <f t="shared" si="28"/>
        <v>1</v>
      </c>
      <c r="C152" s="5" t="str">
        <f t="shared" si="29"/>
        <v>3</v>
      </c>
      <c r="D152" s="5" t="str">
        <f t="shared" si="30"/>
        <v>3</v>
      </c>
      <c r="E152" s="5" t="str">
        <f t="shared" si="31"/>
        <v>2</v>
      </c>
      <c r="F152" s="5" t="str">
        <f t="shared" si="32"/>
        <v>01</v>
      </c>
      <c r="G152" s="5" t="str">
        <f t="shared" si="33"/>
        <v>2</v>
      </c>
      <c r="H152" s="5" t="str">
        <f t="shared" si="34"/>
        <v>0</v>
      </c>
      <c r="I152" s="5">
        <v>13320120</v>
      </c>
      <c r="J152" s="6" t="s">
        <v>217</v>
      </c>
      <c r="K152" s="6" t="s">
        <v>902</v>
      </c>
      <c r="L152" s="36"/>
      <c r="M152" s="39" t="s">
        <v>1082</v>
      </c>
      <c r="N152" s="39"/>
    </row>
    <row r="153" spans="2:14" ht="45" x14ac:dyDescent="0.25">
      <c r="B153" s="1" t="str">
        <f t="shared" si="28"/>
        <v>1</v>
      </c>
      <c r="C153" s="1" t="str">
        <f t="shared" si="29"/>
        <v>3</v>
      </c>
      <c r="D153" s="1" t="str">
        <f t="shared" si="30"/>
        <v>3</v>
      </c>
      <c r="E153" s="1" t="str">
        <f t="shared" si="31"/>
        <v>2</v>
      </c>
      <c r="F153" s="1" t="str">
        <f t="shared" si="32"/>
        <v>03</v>
      </c>
      <c r="G153" s="1" t="str">
        <f t="shared" si="33"/>
        <v>0</v>
      </c>
      <c r="H153" s="1" t="str">
        <f t="shared" si="34"/>
        <v>0</v>
      </c>
      <c r="I153" s="1">
        <v>13320300</v>
      </c>
      <c r="J153" s="2" t="s">
        <v>218</v>
      </c>
      <c r="K153" s="2" t="s">
        <v>903</v>
      </c>
      <c r="L153" s="33"/>
      <c r="M153" s="39" t="s">
        <v>1082</v>
      </c>
    </row>
    <row r="154" spans="2:14" x14ac:dyDescent="0.25">
      <c r="B154" s="9" t="str">
        <f t="shared" ref="B154:B156" si="42">MID($I154,1,1)</f>
        <v>1</v>
      </c>
      <c r="C154" s="9" t="str">
        <f t="shared" ref="C154:C156" si="43">MID($I154,2,1)</f>
        <v>3</v>
      </c>
      <c r="D154" s="9" t="str">
        <f t="shared" ref="D154:D156" si="44">MID($I154,3,1)</f>
        <v>3</v>
      </c>
      <c r="E154" s="9" t="str">
        <f t="shared" ref="E154:E156" si="45">MID($I154,4,1)</f>
        <v>9</v>
      </c>
      <c r="F154" s="9" t="str">
        <f t="shared" ref="F154:F156" si="46">MID($I154,5,2)</f>
        <v>00</v>
      </c>
      <c r="G154" s="9" t="str">
        <f t="shared" ref="G154:G156" si="47">MID($I154,7,1)</f>
        <v>0</v>
      </c>
      <c r="H154" s="9" t="str">
        <f t="shared" ref="H154:H156" si="48">MID($I154,8,1)</f>
        <v>0</v>
      </c>
      <c r="I154" s="9">
        <v>13390000</v>
      </c>
      <c r="J154" s="8" t="s">
        <v>219</v>
      </c>
      <c r="K154" s="8" t="s">
        <v>220</v>
      </c>
      <c r="L154" s="32"/>
    </row>
    <row r="155" spans="2:14" ht="30" x14ac:dyDescent="0.25">
      <c r="B155" s="1" t="str">
        <f t="shared" si="42"/>
        <v>1</v>
      </c>
      <c r="C155" s="1" t="str">
        <f t="shared" si="43"/>
        <v>3</v>
      </c>
      <c r="D155" s="1" t="str">
        <f t="shared" si="44"/>
        <v>3</v>
      </c>
      <c r="E155" s="1" t="str">
        <f t="shared" si="45"/>
        <v>9</v>
      </c>
      <c r="F155" s="1" t="str">
        <f t="shared" si="46"/>
        <v>99</v>
      </c>
      <c r="G155" s="1" t="str">
        <f t="shared" si="47"/>
        <v>0</v>
      </c>
      <c r="H155" s="1" t="str">
        <f t="shared" si="48"/>
        <v>0</v>
      </c>
      <c r="I155" s="1">
        <v>13399900</v>
      </c>
      <c r="J155" s="2" t="s">
        <v>221</v>
      </c>
      <c r="K155" s="2" t="s">
        <v>904</v>
      </c>
      <c r="L155" s="33"/>
      <c r="M155" s="39" t="s">
        <v>1082</v>
      </c>
    </row>
    <row r="156" spans="2:14" ht="19.899999999999999" customHeight="1" x14ac:dyDescent="0.25">
      <c r="B156" s="16" t="str">
        <f t="shared" si="42"/>
        <v>1</v>
      </c>
      <c r="C156" s="16" t="str">
        <f t="shared" si="43"/>
        <v>3</v>
      </c>
      <c r="D156" s="16" t="str">
        <f t="shared" si="44"/>
        <v>4</v>
      </c>
      <c r="E156" s="16" t="str">
        <f t="shared" si="45"/>
        <v>0</v>
      </c>
      <c r="F156" s="16" t="str">
        <f t="shared" si="46"/>
        <v>00</v>
      </c>
      <c r="G156" s="16" t="str">
        <f t="shared" si="47"/>
        <v>0</v>
      </c>
      <c r="H156" s="16" t="str">
        <f t="shared" si="48"/>
        <v>0</v>
      </c>
      <c r="I156" s="16">
        <v>13400000</v>
      </c>
      <c r="J156" s="17" t="s">
        <v>222</v>
      </c>
      <c r="K156" s="17" t="s">
        <v>223</v>
      </c>
      <c r="L156" s="37"/>
    </row>
    <row r="157" spans="2:14" ht="57.75" customHeight="1" x14ac:dyDescent="0.25">
      <c r="B157" s="9" t="str">
        <f t="shared" ref="B157:B194" si="49">MID($I157,1,1)</f>
        <v>1</v>
      </c>
      <c r="C157" s="9" t="str">
        <f t="shared" ref="C157:C194" si="50">MID($I157,2,1)</f>
        <v>3</v>
      </c>
      <c r="D157" s="9" t="str">
        <f t="shared" ref="D157:D194" si="51">MID($I157,3,1)</f>
        <v>4</v>
      </c>
      <c r="E157" s="9" t="str">
        <f t="shared" ref="E157:E194" si="52">MID($I157,4,1)</f>
        <v>5</v>
      </c>
      <c r="F157" s="9" t="str">
        <f t="shared" ref="F157:F194" si="53">MID($I157,5,2)</f>
        <v>00</v>
      </c>
      <c r="G157" s="9" t="str">
        <f t="shared" ref="G157:G194" si="54">MID($I157,7,1)</f>
        <v>0</v>
      </c>
      <c r="H157" s="9" t="str">
        <f t="shared" ref="H157:H194" si="55">MID($I157,8,1)</f>
        <v>0</v>
      </c>
      <c r="I157" s="9">
        <v>13450000</v>
      </c>
      <c r="J157" s="8" t="s">
        <v>971</v>
      </c>
      <c r="K157" s="8" t="s">
        <v>972</v>
      </c>
      <c r="L157" s="32"/>
    </row>
    <row r="158" spans="2:14" ht="72.75" customHeight="1" x14ac:dyDescent="0.25">
      <c r="B158" s="1" t="str">
        <f t="shared" si="49"/>
        <v>1</v>
      </c>
      <c r="C158" s="1" t="str">
        <f t="shared" si="50"/>
        <v>3</v>
      </c>
      <c r="D158" s="1" t="str">
        <f t="shared" si="51"/>
        <v>4</v>
      </c>
      <c r="E158" s="1" t="str">
        <f t="shared" si="52"/>
        <v>5</v>
      </c>
      <c r="F158" s="1" t="str">
        <f t="shared" si="53"/>
        <v>01</v>
      </c>
      <c r="G158" s="1" t="str">
        <f t="shared" si="54"/>
        <v>0</v>
      </c>
      <c r="H158" s="1" t="str">
        <f t="shared" si="55"/>
        <v>0</v>
      </c>
      <c r="I158" s="1">
        <v>13450100</v>
      </c>
      <c r="J158" s="2" t="s">
        <v>973</v>
      </c>
      <c r="K158" s="2" t="s">
        <v>974</v>
      </c>
      <c r="L158" s="33"/>
      <c r="M158" s="39" t="s">
        <v>1082</v>
      </c>
    </row>
    <row r="159" spans="2:14" ht="30" x14ac:dyDescent="0.25">
      <c r="B159" s="9" t="str">
        <f t="shared" si="49"/>
        <v>1</v>
      </c>
      <c r="C159" s="9" t="str">
        <f t="shared" si="50"/>
        <v>3</v>
      </c>
      <c r="D159" s="9" t="str">
        <f t="shared" si="51"/>
        <v>4</v>
      </c>
      <c r="E159" s="9" t="str">
        <f t="shared" si="52"/>
        <v>9</v>
      </c>
      <c r="F159" s="9" t="str">
        <f t="shared" si="53"/>
        <v>00</v>
      </c>
      <c r="G159" s="9" t="str">
        <f t="shared" si="54"/>
        <v>0</v>
      </c>
      <c r="H159" s="9" t="str">
        <f t="shared" si="55"/>
        <v>0</v>
      </c>
      <c r="I159" s="9">
        <v>13490000</v>
      </c>
      <c r="J159" s="8" t="s">
        <v>224</v>
      </c>
      <c r="K159" s="8" t="s">
        <v>225</v>
      </c>
      <c r="L159" s="32"/>
    </row>
    <row r="160" spans="2:14" x14ac:dyDescent="0.25">
      <c r="B160" s="1" t="str">
        <f t="shared" si="49"/>
        <v>1</v>
      </c>
      <c r="C160" s="1" t="str">
        <f t="shared" si="50"/>
        <v>3</v>
      </c>
      <c r="D160" s="1" t="str">
        <f t="shared" si="51"/>
        <v>4</v>
      </c>
      <c r="E160" s="1" t="str">
        <f t="shared" si="52"/>
        <v>9</v>
      </c>
      <c r="F160" s="1" t="str">
        <f t="shared" si="53"/>
        <v>01</v>
      </c>
      <c r="G160" s="1" t="str">
        <f t="shared" si="54"/>
        <v>0</v>
      </c>
      <c r="H160" s="1" t="str">
        <f t="shared" si="55"/>
        <v>0</v>
      </c>
      <c r="I160" s="1">
        <v>13490100</v>
      </c>
      <c r="J160" s="2" t="s">
        <v>226</v>
      </c>
      <c r="K160" s="2" t="s">
        <v>905</v>
      </c>
      <c r="L160" s="33"/>
      <c r="M160" s="39" t="s">
        <v>1082</v>
      </c>
    </row>
    <row r="161" spans="2:14" ht="30" x14ac:dyDescent="0.25">
      <c r="B161" s="1" t="str">
        <f t="shared" si="49"/>
        <v>1</v>
      </c>
      <c r="C161" s="1" t="str">
        <f t="shared" si="50"/>
        <v>3</v>
      </c>
      <c r="D161" s="1" t="str">
        <f t="shared" si="51"/>
        <v>4</v>
      </c>
      <c r="E161" s="1" t="str">
        <f t="shared" si="52"/>
        <v>9</v>
      </c>
      <c r="F161" s="1" t="str">
        <f t="shared" si="53"/>
        <v>99</v>
      </c>
      <c r="G161" s="1" t="str">
        <f t="shared" si="54"/>
        <v>0</v>
      </c>
      <c r="H161" s="1" t="str">
        <f t="shared" si="55"/>
        <v>0</v>
      </c>
      <c r="I161" s="1">
        <v>13499900</v>
      </c>
      <c r="J161" s="2" t="s">
        <v>227</v>
      </c>
      <c r="K161" s="2" t="s">
        <v>906</v>
      </c>
      <c r="L161" s="33"/>
      <c r="M161" s="39" t="s">
        <v>1082</v>
      </c>
    </row>
    <row r="162" spans="2:14" ht="18.600000000000001" customHeight="1" x14ac:dyDescent="0.25">
      <c r="B162" s="16" t="str">
        <f t="shared" si="49"/>
        <v>1</v>
      </c>
      <c r="C162" s="16" t="str">
        <f t="shared" si="50"/>
        <v>3</v>
      </c>
      <c r="D162" s="16" t="str">
        <f t="shared" si="51"/>
        <v>5</v>
      </c>
      <c r="E162" s="16" t="str">
        <f t="shared" si="52"/>
        <v>0</v>
      </c>
      <c r="F162" s="16" t="str">
        <f t="shared" si="53"/>
        <v>00</v>
      </c>
      <c r="G162" s="16" t="str">
        <f t="shared" si="54"/>
        <v>0</v>
      </c>
      <c r="H162" s="16" t="str">
        <f t="shared" si="55"/>
        <v>0</v>
      </c>
      <c r="I162" s="16">
        <v>13500000</v>
      </c>
      <c r="J162" s="17" t="s">
        <v>228</v>
      </c>
      <c r="K162" s="17" t="s">
        <v>229</v>
      </c>
      <c r="L162" s="37"/>
    </row>
    <row r="163" spans="2:14" ht="36.75" customHeight="1" x14ac:dyDescent="0.25">
      <c r="B163" s="9" t="str">
        <f>MID($I163,1,1)</f>
        <v>1</v>
      </c>
      <c r="C163" s="9" t="str">
        <f>MID($I163,2,1)</f>
        <v>3</v>
      </c>
      <c r="D163" s="9" t="str">
        <f>MID($I163,3,1)</f>
        <v>5</v>
      </c>
      <c r="E163" s="9" t="str">
        <f>MID($I163,4,1)</f>
        <v>1</v>
      </c>
      <c r="F163" s="9" t="str">
        <f>MID($I163,5,2)</f>
        <v>00</v>
      </c>
      <c r="G163" s="9" t="str">
        <f>MID($I163,7,1)</f>
        <v>0</v>
      </c>
      <c r="H163" s="9" t="str">
        <f>MID($I163,8,1)</f>
        <v>0</v>
      </c>
      <c r="I163" s="9">
        <v>13510000</v>
      </c>
      <c r="J163" s="8" t="s">
        <v>228</v>
      </c>
      <c r="K163" s="8" t="s">
        <v>229</v>
      </c>
      <c r="L163" s="32"/>
    </row>
    <row r="164" spans="2:14" ht="49.5" customHeight="1" x14ac:dyDescent="0.25">
      <c r="B164" s="1" t="str">
        <f>MID($I164,1,1)</f>
        <v>1</v>
      </c>
      <c r="C164" s="1" t="str">
        <f>MID($I164,2,1)</f>
        <v>3</v>
      </c>
      <c r="D164" s="1" t="str">
        <f>MID($I164,3,1)</f>
        <v>5</v>
      </c>
      <c r="E164" s="1" t="str">
        <f>MID($I164,4,1)</f>
        <v>1</v>
      </c>
      <c r="F164" s="1" t="str">
        <f>MID($I164,5,2)</f>
        <v>01</v>
      </c>
      <c r="G164" s="1" t="str">
        <f>MID($I164,7,1)</f>
        <v>0</v>
      </c>
      <c r="H164" s="1" t="str">
        <f>MID($I164,8,1)</f>
        <v>0</v>
      </c>
      <c r="I164" s="1">
        <v>13510100</v>
      </c>
      <c r="J164" s="2" t="s">
        <v>230</v>
      </c>
      <c r="K164" s="2" t="s">
        <v>645</v>
      </c>
      <c r="L164" s="33"/>
      <c r="M164" s="39" t="s">
        <v>1082</v>
      </c>
    </row>
    <row r="165" spans="2:14" ht="57" customHeight="1" x14ac:dyDescent="0.25">
      <c r="B165" s="1" t="str">
        <f>MID($I165,1,1)</f>
        <v>1</v>
      </c>
      <c r="C165" s="1" t="str">
        <f>MID($I165,2,1)</f>
        <v>3</v>
      </c>
      <c r="D165" s="1" t="str">
        <f>MID($I165,3,1)</f>
        <v>5</v>
      </c>
      <c r="E165" s="1" t="str">
        <f>MID($I165,4,1)</f>
        <v>1</v>
      </c>
      <c r="F165" s="1" t="str">
        <f>MID($I165,5,2)</f>
        <v>02</v>
      </c>
      <c r="G165" s="1" t="str">
        <f>MID($I165,7,1)</f>
        <v>0</v>
      </c>
      <c r="H165" s="1" t="str">
        <f>MID($I165,8,1)</f>
        <v>0</v>
      </c>
      <c r="I165" s="1">
        <v>13510200</v>
      </c>
      <c r="J165" s="2" t="s">
        <v>231</v>
      </c>
      <c r="K165" s="2" t="s">
        <v>646</v>
      </c>
      <c r="L165" s="33"/>
      <c r="M165" s="39" t="s">
        <v>1082</v>
      </c>
    </row>
    <row r="166" spans="2:14" ht="36.75" customHeight="1" x14ac:dyDescent="0.25">
      <c r="B166" s="1" t="str">
        <f>MID($I166,1,1)</f>
        <v>1</v>
      </c>
      <c r="C166" s="1" t="str">
        <f>MID($I166,2,1)</f>
        <v>3</v>
      </c>
      <c r="D166" s="1" t="str">
        <f>MID($I166,3,1)</f>
        <v>5</v>
      </c>
      <c r="E166" s="1" t="str">
        <f>MID($I166,4,1)</f>
        <v>1</v>
      </c>
      <c r="F166" s="1" t="str">
        <f>MID($I166,5,2)</f>
        <v>03</v>
      </c>
      <c r="G166" s="1" t="str">
        <f>MID($I166,7,1)</f>
        <v>0</v>
      </c>
      <c r="H166" s="1" t="str">
        <f>MID($I166,8,1)</f>
        <v>0</v>
      </c>
      <c r="I166" s="1">
        <v>13510300</v>
      </c>
      <c r="J166" s="2" t="s">
        <v>232</v>
      </c>
      <c r="K166" s="2" t="s">
        <v>233</v>
      </c>
      <c r="L166" s="33"/>
      <c r="M166" s="39" t="s">
        <v>1082</v>
      </c>
    </row>
    <row r="167" spans="2:14" s="48" customFormat="1" ht="87" customHeight="1" x14ac:dyDescent="0.25">
      <c r="B167" s="1" t="str">
        <f>MID($I167,1,1)</f>
        <v>1</v>
      </c>
      <c r="C167" s="1" t="str">
        <f>MID($I167,2,1)</f>
        <v>3</v>
      </c>
      <c r="D167" s="1" t="str">
        <f>MID($I167,3,1)</f>
        <v>5</v>
      </c>
      <c r="E167" s="1" t="str">
        <f>MID($I167,4,1)</f>
        <v>1</v>
      </c>
      <c r="F167" s="1" t="str">
        <f>MID($I167,5,2)</f>
        <v>04</v>
      </c>
      <c r="G167" s="1" t="str">
        <f>MID($I167,7,1)</f>
        <v>0</v>
      </c>
      <c r="H167" s="1" t="str">
        <f>MID($I167,8,1)</f>
        <v>0</v>
      </c>
      <c r="I167" s="1">
        <v>13510400</v>
      </c>
      <c r="J167" s="2" t="s">
        <v>357</v>
      </c>
      <c r="K167" s="2" t="s">
        <v>647</v>
      </c>
      <c r="L167" s="2"/>
      <c r="M167" s="39" t="s">
        <v>1082</v>
      </c>
      <c r="N167" s="39"/>
    </row>
    <row r="168" spans="2:14" x14ac:dyDescent="0.25">
      <c r="B168" s="16" t="str">
        <f t="shared" si="49"/>
        <v>1</v>
      </c>
      <c r="C168" s="16" t="str">
        <f t="shared" si="50"/>
        <v>3</v>
      </c>
      <c r="D168" s="16" t="str">
        <f t="shared" si="51"/>
        <v>6</v>
      </c>
      <c r="E168" s="16" t="str">
        <f t="shared" si="52"/>
        <v>0</v>
      </c>
      <c r="F168" s="16" t="str">
        <f t="shared" si="53"/>
        <v>00</v>
      </c>
      <c r="G168" s="16" t="str">
        <f t="shared" si="54"/>
        <v>0</v>
      </c>
      <c r="H168" s="16" t="str">
        <f t="shared" si="55"/>
        <v>0</v>
      </c>
      <c r="I168" s="16">
        <v>13600000</v>
      </c>
      <c r="J168" s="17" t="s">
        <v>234</v>
      </c>
      <c r="K168" s="17" t="s">
        <v>235</v>
      </c>
      <c r="L168" s="37"/>
    </row>
    <row r="169" spans="2:14" ht="36.75" customHeight="1" x14ac:dyDescent="0.25">
      <c r="B169" s="9" t="str">
        <f>MID($I169,1,1)</f>
        <v>1</v>
      </c>
      <c r="C169" s="9" t="str">
        <f>MID($I169,2,1)</f>
        <v>3</v>
      </c>
      <c r="D169" s="9" t="str">
        <f>MID($I169,3,1)</f>
        <v>6</v>
      </c>
      <c r="E169" s="9" t="str">
        <f>MID($I169,4,1)</f>
        <v>1</v>
      </c>
      <c r="F169" s="9" t="str">
        <f>MID($I169,5,2)</f>
        <v>00</v>
      </c>
      <c r="G169" s="9" t="str">
        <f>MID($I169,7,1)</f>
        <v>0</v>
      </c>
      <c r="H169" s="9" t="str">
        <f>MID($I169,8,1)</f>
        <v>0</v>
      </c>
      <c r="I169" s="9">
        <v>13610000</v>
      </c>
      <c r="J169" s="8" t="s">
        <v>234</v>
      </c>
      <c r="K169" s="8" t="s">
        <v>235</v>
      </c>
      <c r="L169" s="32"/>
    </row>
    <row r="170" spans="2:14" ht="109.5" customHeight="1" x14ac:dyDescent="0.25">
      <c r="B170" s="1" t="str">
        <f>MID($I170,1,1)</f>
        <v>1</v>
      </c>
      <c r="C170" s="1" t="str">
        <f>MID($I170,2,1)</f>
        <v>3</v>
      </c>
      <c r="D170" s="1" t="str">
        <f>MID($I170,3,1)</f>
        <v>6</v>
      </c>
      <c r="E170" s="1" t="str">
        <f>MID($I170,4,1)</f>
        <v>1</v>
      </c>
      <c r="F170" s="1" t="str">
        <f>MID($I170,5,2)</f>
        <v>01</v>
      </c>
      <c r="G170" s="1" t="str">
        <f>MID($I170,7,1)</f>
        <v>0</v>
      </c>
      <c r="H170" s="1" t="str">
        <f>MID($I170,8,1)</f>
        <v>0</v>
      </c>
      <c r="I170" s="1">
        <v>13610100</v>
      </c>
      <c r="J170" s="2" t="s">
        <v>236</v>
      </c>
      <c r="K170" s="2" t="s">
        <v>237</v>
      </c>
      <c r="L170" s="33"/>
    </row>
    <row r="171" spans="2:14" ht="45" x14ac:dyDescent="0.25">
      <c r="B171" s="5" t="str">
        <f t="shared" si="49"/>
        <v>1</v>
      </c>
      <c r="C171" s="5" t="str">
        <f t="shared" si="50"/>
        <v>3</v>
      </c>
      <c r="D171" s="5" t="str">
        <f t="shared" si="51"/>
        <v>6</v>
      </c>
      <c r="E171" s="5" t="str">
        <f t="shared" si="52"/>
        <v>1</v>
      </c>
      <c r="F171" s="5" t="str">
        <f t="shared" si="53"/>
        <v>01</v>
      </c>
      <c r="G171" s="5" t="str">
        <f t="shared" si="54"/>
        <v>1</v>
      </c>
      <c r="H171" s="5" t="str">
        <f t="shared" si="55"/>
        <v>0</v>
      </c>
      <c r="I171" s="5">
        <v>13610110</v>
      </c>
      <c r="J171" s="6" t="s">
        <v>648</v>
      </c>
      <c r="K171" s="6" t="s">
        <v>650</v>
      </c>
      <c r="L171" s="34"/>
      <c r="M171" s="39" t="s">
        <v>1082</v>
      </c>
    </row>
    <row r="172" spans="2:14" ht="43.5" customHeight="1" x14ac:dyDescent="0.25">
      <c r="B172" s="5" t="str">
        <f t="shared" si="49"/>
        <v>1</v>
      </c>
      <c r="C172" s="5" t="str">
        <f t="shared" si="50"/>
        <v>3</v>
      </c>
      <c r="D172" s="5" t="str">
        <f t="shared" si="51"/>
        <v>6</v>
      </c>
      <c r="E172" s="5" t="str">
        <f t="shared" si="52"/>
        <v>1</v>
      </c>
      <c r="F172" s="5" t="str">
        <f t="shared" si="53"/>
        <v>01</v>
      </c>
      <c r="G172" s="5" t="str">
        <f t="shared" si="54"/>
        <v>2</v>
      </c>
      <c r="H172" s="5" t="str">
        <f t="shared" si="55"/>
        <v>0</v>
      </c>
      <c r="I172" s="5">
        <v>13610120</v>
      </c>
      <c r="J172" s="6" t="s">
        <v>522</v>
      </c>
      <c r="K172" s="6" t="s">
        <v>649</v>
      </c>
      <c r="L172" s="34"/>
      <c r="M172" s="39" t="s">
        <v>379</v>
      </c>
    </row>
    <row r="173" spans="2:14" ht="30" x14ac:dyDescent="0.25">
      <c r="B173" s="16" t="str">
        <f t="shared" si="49"/>
        <v>1</v>
      </c>
      <c r="C173" s="16" t="str">
        <f t="shared" si="50"/>
        <v>3</v>
      </c>
      <c r="D173" s="16" t="str">
        <f t="shared" si="51"/>
        <v>9</v>
      </c>
      <c r="E173" s="16" t="str">
        <f t="shared" si="52"/>
        <v>0</v>
      </c>
      <c r="F173" s="16" t="str">
        <f t="shared" si="53"/>
        <v>00</v>
      </c>
      <c r="G173" s="16" t="str">
        <f t="shared" si="54"/>
        <v>0</v>
      </c>
      <c r="H173" s="16" t="str">
        <f t="shared" si="55"/>
        <v>0</v>
      </c>
      <c r="I173" s="16">
        <v>13900000</v>
      </c>
      <c r="J173" s="17" t="s">
        <v>238</v>
      </c>
      <c r="K173" s="17" t="s">
        <v>239</v>
      </c>
      <c r="L173" s="37"/>
    </row>
    <row r="174" spans="2:14" ht="30" x14ac:dyDescent="0.25">
      <c r="B174" s="9" t="str">
        <f>MID($I174,1,1)</f>
        <v>1</v>
      </c>
      <c r="C174" s="9" t="str">
        <f>MID($I174,2,1)</f>
        <v>3</v>
      </c>
      <c r="D174" s="9" t="str">
        <f>MID($I174,3,1)</f>
        <v>9</v>
      </c>
      <c r="E174" s="9" t="str">
        <f>MID($I174,4,1)</f>
        <v>9</v>
      </c>
      <c r="F174" s="9" t="str">
        <f>MID($I174,5,2)</f>
        <v>00</v>
      </c>
      <c r="G174" s="9" t="str">
        <f>MID($I174,7,1)</f>
        <v>0</v>
      </c>
      <c r="H174" s="9" t="str">
        <f>MID($I174,8,1)</f>
        <v>0</v>
      </c>
      <c r="I174" s="9">
        <v>13990000</v>
      </c>
      <c r="J174" s="8" t="s">
        <v>523</v>
      </c>
      <c r="K174" s="8" t="s">
        <v>239</v>
      </c>
      <c r="L174" s="32"/>
    </row>
    <row r="175" spans="2:14" ht="42" customHeight="1" x14ac:dyDescent="0.25">
      <c r="B175" s="1" t="str">
        <f t="shared" si="49"/>
        <v>1</v>
      </c>
      <c r="C175" s="1" t="str">
        <f t="shared" si="50"/>
        <v>3</v>
      </c>
      <c r="D175" s="1" t="str">
        <f t="shared" si="51"/>
        <v>9</v>
      </c>
      <c r="E175" s="1" t="str">
        <f t="shared" si="52"/>
        <v>9</v>
      </c>
      <c r="F175" s="1" t="str">
        <f t="shared" si="53"/>
        <v>99</v>
      </c>
      <c r="G175" s="1" t="str">
        <f t="shared" si="54"/>
        <v>0</v>
      </c>
      <c r="H175" s="1" t="str">
        <f t="shared" si="55"/>
        <v>0</v>
      </c>
      <c r="I175" s="1">
        <v>13999900</v>
      </c>
      <c r="J175" s="2" t="s">
        <v>523</v>
      </c>
      <c r="K175" s="2" t="s">
        <v>651</v>
      </c>
      <c r="L175" s="33"/>
      <c r="M175" s="39" t="s">
        <v>1082</v>
      </c>
    </row>
    <row r="176" spans="2:14" ht="30" x14ac:dyDescent="0.25">
      <c r="B176" s="16" t="str">
        <f t="shared" si="49"/>
        <v>1</v>
      </c>
      <c r="C176" s="16" t="str">
        <f t="shared" si="50"/>
        <v>4</v>
      </c>
      <c r="D176" s="16" t="str">
        <f t="shared" si="51"/>
        <v>0</v>
      </c>
      <c r="E176" s="16" t="str">
        <f t="shared" si="52"/>
        <v>0</v>
      </c>
      <c r="F176" s="16" t="str">
        <f t="shared" si="53"/>
        <v>00</v>
      </c>
      <c r="G176" s="16" t="str">
        <f t="shared" si="54"/>
        <v>0</v>
      </c>
      <c r="H176" s="16" t="str">
        <f t="shared" si="55"/>
        <v>0</v>
      </c>
      <c r="I176" s="16">
        <v>14000000</v>
      </c>
      <c r="J176" s="17" t="s">
        <v>36</v>
      </c>
      <c r="K176" s="17" t="s">
        <v>240</v>
      </c>
      <c r="L176" s="37"/>
    </row>
    <row r="177" spans="2:14" s="48" customFormat="1" ht="45.75" customHeight="1" x14ac:dyDescent="0.25">
      <c r="B177" s="15" t="str">
        <f>MID($I177,1,1)</f>
        <v>1</v>
      </c>
      <c r="C177" s="15" t="str">
        <f>MID($I177,2,1)</f>
        <v>4</v>
      </c>
      <c r="D177" s="15" t="str">
        <f>MID($I177,3,1)</f>
        <v>1</v>
      </c>
      <c r="E177" s="15" t="str">
        <f>MID($I177,4,1)</f>
        <v>0</v>
      </c>
      <c r="F177" s="15" t="str">
        <f>MID($I177,5,2)</f>
        <v>00</v>
      </c>
      <c r="G177" s="15" t="str">
        <f>MID($I177,7,1)</f>
        <v>0</v>
      </c>
      <c r="H177" s="15" t="str">
        <f>MID($I177,8,1)</f>
        <v>0</v>
      </c>
      <c r="I177" s="15">
        <v>14100000</v>
      </c>
      <c r="J177" s="14" t="s">
        <v>36</v>
      </c>
      <c r="K177" s="14" t="s">
        <v>240</v>
      </c>
      <c r="L177" s="49"/>
      <c r="M177" s="39"/>
      <c r="N177" s="39"/>
    </row>
    <row r="178" spans="2:14" ht="38.25" customHeight="1" x14ac:dyDescent="0.25">
      <c r="B178" s="9" t="str">
        <f t="shared" si="49"/>
        <v>1</v>
      </c>
      <c r="C178" s="9" t="str">
        <f t="shared" si="50"/>
        <v>4</v>
      </c>
      <c r="D178" s="9" t="str">
        <f t="shared" si="51"/>
        <v>1</v>
      </c>
      <c r="E178" s="9" t="str">
        <f t="shared" si="52"/>
        <v>1</v>
      </c>
      <c r="F178" s="9" t="str">
        <f t="shared" si="53"/>
        <v>00</v>
      </c>
      <c r="G178" s="9" t="str">
        <f t="shared" si="54"/>
        <v>0</v>
      </c>
      <c r="H178" s="9" t="str">
        <f t="shared" si="55"/>
        <v>0</v>
      </c>
      <c r="I178" s="9">
        <v>14110000</v>
      </c>
      <c r="J178" s="8" t="s">
        <v>36</v>
      </c>
      <c r="K178" s="8" t="s">
        <v>240</v>
      </c>
      <c r="L178" s="32"/>
    </row>
    <row r="179" spans="2:14" s="48" customFormat="1" ht="115.5" customHeight="1" x14ac:dyDescent="0.25">
      <c r="B179" s="2" t="str">
        <f>MID($I179,1,1)</f>
        <v>1</v>
      </c>
      <c r="C179" s="2" t="str">
        <f>MID($I179,2,1)</f>
        <v>4</v>
      </c>
      <c r="D179" s="2" t="str">
        <f>MID($I179,3,1)</f>
        <v>1</v>
      </c>
      <c r="E179" s="2" t="str">
        <f>MID($I179,4,1)</f>
        <v>1</v>
      </c>
      <c r="F179" s="2" t="str">
        <f>MID($I179,5,2)</f>
        <v>01</v>
      </c>
      <c r="G179" s="2" t="str">
        <f>MID($I179,7,1)</f>
        <v>0</v>
      </c>
      <c r="H179" s="2" t="str">
        <f>MID($I179,8,1)</f>
        <v>0</v>
      </c>
      <c r="I179" s="1">
        <v>14110100</v>
      </c>
      <c r="J179" s="2" t="s">
        <v>36</v>
      </c>
      <c r="K179" s="2" t="s">
        <v>652</v>
      </c>
      <c r="L179" s="2"/>
      <c r="M179" s="39" t="s">
        <v>1082</v>
      </c>
      <c r="N179" s="39"/>
    </row>
    <row r="180" spans="2:14" x14ac:dyDescent="0.25">
      <c r="B180" s="16" t="str">
        <f t="shared" si="49"/>
        <v>1</v>
      </c>
      <c r="C180" s="16" t="str">
        <f t="shared" si="50"/>
        <v>5</v>
      </c>
      <c r="D180" s="16" t="str">
        <f t="shared" si="51"/>
        <v>0</v>
      </c>
      <c r="E180" s="16" t="str">
        <f t="shared" si="52"/>
        <v>0</v>
      </c>
      <c r="F180" s="16" t="str">
        <f t="shared" si="53"/>
        <v>00</v>
      </c>
      <c r="G180" s="16" t="str">
        <f t="shared" si="54"/>
        <v>0</v>
      </c>
      <c r="H180" s="16" t="str">
        <f t="shared" si="55"/>
        <v>0</v>
      </c>
      <c r="I180" s="16">
        <v>15000000</v>
      </c>
      <c r="J180" s="17" t="s">
        <v>37</v>
      </c>
      <c r="K180" s="17" t="s">
        <v>241</v>
      </c>
      <c r="L180" s="37"/>
    </row>
    <row r="181" spans="2:14" s="48" customFormat="1" x14ac:dyDescent="0.25">
      <c r="B181" s="15" t="str">
        <f>MID($I181,1,1)</f>
        <v>1</v>
      </c>
      <c r="C181" s="15" t="str">
        <f>MID($I181,2,1)</f>
        <v>5</v>
      </c>
      <c r="D181" s="15" t="str">
        <f>MID($I181,3,1)</f>
        <v>1</v>
      </c>
      <c r="E181" s="15" t="str">
        <f>MID($I181,4,1)</f>
        <v>0</v>
      </c>
      <c r="F181" s="15" t="str">
        <f>MID($I181,5,2)</f>
        <v>00</v>
      </c>
      <c r="G181" s="15" t="str">
        <f>MID($I181,7,1)</f>
        <v>0</v>
      </c>
      <c r="H181" s="15" t="str">
        <f>MID($I181,8,1)</f>
        <v>0</v>
      </c>
      <c r="I181" s="15">
        <v>15100000</v>
      </c>
      <c r="J181" s="14" t="s">
        <v>37</v>
      </c>
      <c r="K181" s="14" t="s">
        <v>241</v>
      </c>
      <c r="L181" s="49"/>
      <c r="M181" s="39"/>
      <c r="N181" s="39"/>
    </row>
    <row r="182" spans="2:14" x14ac:dyDescent="0.25">
      <c r="B182" s="9" t="str">
        <f t="shared" si="49"/>
        <v>1</v>
      </c>
      <c r="C182" s="9" t="str">
        <f t="shared" si="50"/>
        <v>5</v>
      </c>
      <c r="D182" s="9" t="str">
        <f t="shared" si="51"/>
        <v>1</v>
      </c>
      <c r="E182" s="9" t="str">
        <f t="shared" si="52"/>
        <v>1</v>
      </c>
      <c r="F182" s="9" t="str">
        <f t="shared" si="53"/>
        <v>00</v>
      </c>
      <c r="G182" s="9" t="str">
        <f t="shared" si="54"/>
        <v>0</v>
      </c>
      <c r="H182" s="9" t="str">
        <f t="shared" si="55"/>
        <v>0</v>
      </c>
      <c r="I182" s="9">
        <v>15110000</v>
      </c>
      <c r="J182" s="8" t="s">
        <v>37</v>
      </c>
      <c r="K182" s="8" t="s">
        <v>241</v>
      </c>
      <c r="L182" s="32"/>
    </row>
    <row r="183" spans="2:14" s="48" customFormat="1" ht="68.25" customHeight="1" x14ac:dyDescent="0.25">
      <c r="B183" s="2" t="str">
        <f>MID($I183,1,1)</f>
        <v>1</v>
      </c>
      <c r="C183" s="2" t="str">
        <f>MID($I183,2,1)</f>
        <v>5</v>
      </c>
      <c r="D183" s="2" t="str">
        <f>MID($I183,3,1)</f>
        <v>1</v>
      </c>
      <c r="E183" s="2" t="str">
        <f>MID($I183,4,1)</f>
        <v>1</v>
      </c>
      <c r="F183" s="2" t="str">
        <f>MID($I183,5,2)</f>
        <v>01</v>
      </c>
      <c r="G183" s="2" t="str">
        <f>MID($I183,7,1)</f>
        <v>0</v>
      </c>
      <c r="H183" s="2" t="str">
        <f>MID($I183,8,1)</f>
        <v>0</v>
      </c>
      <c r="I183" s="1">
        <v>15110100</v>
      </c>
      <c r="J183" s="2" t="s">
        <v>37</v>
      </c>
      <c r="K183" s="2" t="s">
        <v>907</v>
      </c>
      <c r="L183" s="2"/>
      <c r="M183" s="39" t="s">
        <v>1082</v>
      </c>
      <c r="N183" s="39"/>
    </row>
    <row r="184" spans="2:14" ht="30" x14ac:dyDescent="0.25">
      <c r="B184" s="16" t="str">
        <f t="shared" si="49"/>
        <v>1</v>
      </c>
      <c r="C184" s="16" t="str">
        <f t="shared" si="50"/>
        <v>6</v>
      </c>
      <c r="D184" s="16" t="str">
        <f t="shared" si="51"/>
        <v>0</v>
      </c>
      <c r="E184" s="16" t="str">
        <f t="shared" si="52"/>
        <v>0</v>
      </c>
      <c r="F184" s="16" t="str">
        <f t="shared" si="53"/>
        <v>00</v>
      </c>
      <c r="G184" s="16" t="str">
        <f t="shared" si="54"/>
        <v>0</v>
      </c>
      <c r="H184" s="16" t="str">
        <f t="shared" si="55"/>
        <v>0</v>
      </c>
      <c r="I184" s="16">
        <v>16000000</v>
      </c>
      <c r="J184" s="17" t="s">
        <v>38</v>
      </c>
      <c r="K184" s="17" t="s">
        <v>242</v>
      </c>
      <c r="L184" s="37"/>
    </row>
    <row r="185" spans="2:14" ht="75" x14ac:dyDescent="0.25">
      <c r="B185" s="15" t="str">
        <f t="shared" si="49"/>
        <v>1</v>
      </c>
      <c r="C185" s="15" t="str">
        <f t="shared" si="50"/>
        <v>6</v>
      </c>
      <c r="D185" s="15" t="str">
        <f t="shared" si="51"/>
        <v>1</v>
      </c>
      <c r="E185" s="15" t="str">
        <f t="shared" si="52"/>
        <v>0</v>
      </c>
      <c r="F185" s="15" t="str">
        <f t="shared" si="53"/>
        <v>00</v>
      </c>
      <c r="G185" s="15" t="str">
        <f t="shared" si="54"/>
        <v>0</v>
      </c>
      <c r="H185" s="15" t="str">
        <f t="shared" si="55"/>
        <v>0</v>
      </c>
      <c r="I185" s="15">
        <v>16100000</v>
      </c>
      <c r="J185" s="14" t="s">
        <v>243</v>
      </c>
      <c r="K185" s="14" t="s">
        <v>244</v>
      </c>
      <c r="L185" s="29"/>
    </row>
    <row r="186" spans="2:14" ht="81" customHeight="1" x14ac:dyDescent="0.25">
      <c r="B186" s="9" t="str">
        <f t="shared" si="49"/>
        <v>1</v>
      </c>
      <c r="C186" s="9" t="str">
        <f t="shared" si="50"/>
        <v>6</v>
      </c>
      <c r="D186" s="9" t="str">
        <f t="shared" si="51"/>
        <v>1</v>
      </c>
      <c r="E186" s="9" t="str">
        <f t="shared" si="52"/>
        <v>1</v>
      </c>
      <c r="F186" s="9" t="str">
        <f t="shared" si="53"/>
        <v>00</v>
      </c>
      <c r="G186" s="9" t="str">
        <f t="shared" si="54"/>
        <v>0</v>
      </c>
      <c r="H186" s="9" t="str">
        <f t="shared" si="55"/>
        <v>0</v>
      </c>
      <c r="I186" s="9">
        <v>16110000</v>
      </c>
      <c r="J186" s="8" t="s">
        <v>524</v>
      </c>
      <c r="K186" s="8" t="s">
        <v>244</v>
      </c>
      <c r="L186" s="32"/>
    </row>
    <row r="187" spans="2:14" s="48" customFormat="1" ht="60.75" customHeight="1" x14ac:dyDescent="0.25">
      <c r="B187" s="2" t="str">
        <f>MID($I187,1,1)</f>
        <v>1</v>
      </c>
      <c r="C187" s="2" t="str">
        <f>MID($I187,2,1)</f>
        <v>6</v>
      </c>
      <c r="D187" s="2" t="str">
        <f>MID($I187,3,1)</f>
        <v>1</v>
      </c>
      <c r="E187" s="2" t="str">
        <f>MID($I187,4,1)</f>
        <v>1</v>
      </c>
      <c r="F187" s="2" t="str">
        <f>MID($I187,5,2)</f>
        <v>01</v>
      </c>
      <c r="G187" s="2" t="str">
        <f>MID($I187,7,1)</f>
        <v>0</v>
      </c>
      <c r="H187" s="2" t="str">
        <f>MID($I187,8,1)</f>
        <v>0</v>
      </c>
      <c r="I187" s="1">
        <v>16110100</v>
      </c>
      <c r="J187" s="2" t="s">
        <v>243</v>
      </c>
      <c r="K187" s="2" t="s">
        <v>653</v>
      </c>
      <c r="L187" s="2"/>
      <c r="M187" s="39" t="s">
        <v>1082</v>
      </c>
      <c r="N187" s="39"/>
    </row>
    <row r="188" spans="2:14" s="48" customFormat="1" ht="42" customHeight="1" x14ac:dyDescent="0.25">
      <c r="B188" s="2" t="str">
        <f>MID($I188,1,1)</f>
        <v>1</v>
      </c>
      <c r="C188" s="2" t="str">
        <f>MID($I188,2,1)</f>
        <v>6</v>
      </c>
      <c r="D188" s="2" t="str">
        <f>MID($I188,3,1)</f>
        <v>1</v>
      </c>
      <c r="E188" s="2" t="str">
        <f>MID($I188,4,1)</f>
        <v>1</v>
      </c>
      <c r="F188" s="2" t="str">
        <f>MID($I188,5,2)</f>
        <v>02</v>
      </c>
      <c r="G188" s="2" t="str">
        <f>MID($I188,7,1)</f>
        <v>0</v>
      </c>
      <c r="H188" s="2" t="str">
        <f>MID($I188,8,1)</f>
        <v>0</v>
      </c>
      <c r="I188" s="1">
        <v>16110200</v>
      </c>
      <c r="J188" s="2" t="s">
        <v>334</v>
      </c>
      <c r="K188" s="2" t="s">
        <v>654</v>
      </c>
      <c r="L188" s="2"/>
      <c r="M188" s="39" t="s">
        <v>1082</v>
      </c>
      <c r="N188" s="39"/>
    </row>
    <row r="189" spans="2:14" s="48" customFormat="1" ht="45" customHeight="1" x14ac:dyDescent="0.25">
      <c r="B189" s="2" t="str">
        <f>MID($I189,1,1)</f>
        <v>1</v>
      </c>
      <c r="C189" s="2" t="str">
        <f>MID($I189,2,1)</f>
        <v>6</v>
      </c>
      <c r="D189" s="2" t="str">
        <f>MID($I189,3,1)</f>
        <v>1</v>
      </c>
      <c r="E189" s="2" t="str">
        <f>MID($I189,4,1)</f>
        <v>1</v>
      </c>
      <c r="F189" s="2" t="str">
        <f>MID($I189,5,2)</f>
        <v>03</v>
      </c>
      <c r="G189" s="2" t="str">
        <f>MID($I189,7,1)</f>
        <v>0</v>
      </c>
      <c r="H189" s="2" t="str">
        <f>MID($I189,8,1)</f>
        <v>0</v>
      </c>
      <c r="I189" s="1">
        <v>16110300</v>
      </c>
      <c r="J189" s="2" t="s">
        <v>245</v>
      </c>
      <c r="K189" s="2" t="s">
        <v>655</v>
      </c>
      <c r="L189" s="2"/>
      <c r="M189" s="39" t="s">
        <v>1082</v>
      </c>
      <c r="N189" s="39"/>
    </row>
    <row r="190" spans="2:14" s="48" customFormat="1" ht="75" customHeight="1" x14ac:dyDescent="0.25">
      <c r="B190" s="2" t="str">
        <f>MID($I190,1,1)</f>
        <v>1</v>
      </c>
      <c r="C190" s="2" t="str">
        <f>MID($I190,2,1)</f>
        <v>6</v>
      </c>
      <c r="D190" s="2" t="str">
        <f>MID($I190,3,1)</f>
        <v>1</v>
      </c>
      <c r="E190" s="2" t="str">
        <f>MID($I190,4,1)</f>
        <v>1</v>
      </c>
      <c r="F190" s="2" t="str">
        <f>MID($I190,5,2)</f>
        <v>04</v>
      </c>
      <c r="G190" s="2" t="str">
        <f>MID($I190,7,1)</f>
        <v>0</v>
      </c>
      <c r="H190" s="2" t="str">
        <f>MID($I190,8,1)</f>
        <v>0</v>
      </c>
      <c r="I190" s="1">
        <v>16110400</v>
      </c>
      <c r="J190" s="2" t="s">
        <v>246</v>
      </c>
      <c r="K190" s="2" t="s">
        <v>656</v>
      </c>
      <c r="L190" s="2"/>
      <c r="M190" s="39" t="s">
        <v>1082</v>
      </c>
      <c r="N190" s="39"/>
    </row>
    <row r="191" spans="2:14" s="48" customFormat="1" ht="75" customHeight="1" x14ac:dyDescent="0.25">
      <c r="B191" s="2" t="str">
        <f>MID($I191,1,1)</f>
        <v>1</v>
      </c>
      <c r="C191" s="2" t="str">
        <f>MID($I191,2,1)</f>
        <v>6</v>
      </c>
      <c r="D191" s="2" t="str">
        <f>MID($I191,3,1)</f>
        <v>1</v>
      </c>
      <c r="E191" s="2" t="str">
        <f>MID($I191,4,1)</f>
        <v>1</v>
      </c>
      <c r="F191" s="2" t="str">
        <f>MID($I191,5,2)</f>
        <v>50</v>
      </c>
      <c r="G191" s="2" t="str">
        <f>MID($I191,7,1)</f>
        <v>0</v>
      </c>
      <c r="H191" s="2" t="str">
        <f>MID($I191,8,1)</f>
        <v>0</v>
      </c>
      <c r="I191" s="1">
        <v>16115000</v>
      </c>
      <c r="J191" s="2" t="s">
        <v>980</v>
      </c>
      <c r="K191" s="2" t="s">
        <v>981</v>
      </c>
      <c r="L191" s="51"/>
      <c r="M191" s="39"/>
      <c r="N191" s="39"/>
    </row>
    <row r="192" spans="2:14" s="48" customFormat="1" ht="75" customHeight="1" x14ac:dyDescent="0.25">
      <c r="B192" s="5" t="str">
        <f t="shared" ref="B192" si="56">MID($I192,1,1)</f>
        <v>1</v>
      </c>
      <c r="C192" s="5" t="str">
        <f t="shared" ref="C192" si="57">MID($I192,2,1)</f>
        <v>6</v>
      </c>
      <c r="D192" s="5" t="str">
        <f t="shared" ref="D192" si="58">MID($I192,3,1)</f>
        <v>1</v>
      </c>
      <c r="E192" s="5" t="str">
        <f t="shared" ref="E192" si="59">MID($I192,4,1)</f>
        <v>1</v>
      </c>
      <c r="F192" s="5" t="str">
        <f t="shared" ref="F192" si="60">MID($I192,5,2)</f>
        <v>50</v>
      </c>
      <c r="G192" s="5" t="str">
        <f t="shared" ref="G192" si="61">MID($I192,7,1)</f>
        <v>9</v>
      </c>
      <c r="H192" s="5" t="str">
        <f t="shared" ref="H192" si="62">MID($I192,8,1)</f>
        <v>0</v>
      </c>
      <c r="I192" s="5">
        <v>16115090</v>
      </c>
      <c r="J192" s="6" t="s">
        <v>982</v>
      </c>
      <c r="K192" s="6" t="s">
        <v>983</v>
      </c>
      <c r="L192" s="34"/>
      <c r="M192" s="39" t="s">
        <v>1082</v>
      </c>
      <c r="N192" s="39"/>
    </row>
    <row r="193" spans="2:14" ht="83.25" customHeight="1" x14ac:dyDescent="0.25">
      <c r="B193" s="15" t="str">
        <f t="shared" si="49"/>
        <v>1</v>
      </c>
      <c r="C193" s="15" t="str">
        <f t="shared" si="50"/>
        <v>6</v>
      </c>
      <c r="D193" s="15" t="str">
        <f t="shared" si="51"/>
        <v>2</v>
      </c>
      <c r="E193" s="15" t="str">
        <f t="shared" si="52"/>
        <v>0</v>
      </c>
      <c r="F193" s="15" t="str">
        <f t="shared" si="53"/>
        <v>00</v>
      </c>
      <c r="G193" s="15" t="str">
        <f t="shared" si="54"/>
        <v>0</v>
      </c>
      <c r="H193" s="15" t="str">
        <f t="shared" si="55"/>
        <v>0</v>
      </c>
      <c r="I193" s="15">
        <v>16200000</v>
      </c>
      <c r="J193" s="14" t="s">
        <v>247</v>
      </c>
      <c r="K193" s="14" t="s">
        <v>657</v>
      </c>
      <c r="L193" s="29"/>
    </row>
    <row r="194" spans="2:14" ht="66.75" customHeight="1" x14ac:dyDescent="0.25">
      <c r="B194" s="9" t="str">
        <f t="shared" si="49"/>
        <v>1</v>
      </c>
      <c r="C194" s="9" t="str">
        <f t="shared" si="50"/>
        <v>6</v>
      </c>
      <c r="D194" s="9" t="str">
        <f t="shared" si="51"/>
        <v>2</v>
      </c>
      <c r="E194" s="9" t="str">
        <f t="shared" si="52"/>
        <v>1</v>
      </c>
      <c r="F194" s="9" t="str">
        <f t="shared" si="53"/>
        <v>00</v>
      </c>
      <c r="G194" s="9" t="str">
        <f t="shared" si="54"/>
        <v>0</v>
      </c>
      <c r="H194" s="9" t="str">
        <f t="shared" si="55"/>
        <v>0</v>
      </c>
      <c r="I194" s="9">
        <v>16210000</v>
      </c>
      <c r="J194" s="8" t="s">
        <v>247</v>
      </c>
      <c r="K194" s="8" t="s">
        <v>657</v>
      </c>
      <c r="L194" s="32"/>
    </row>
    <row r="195" spans="2:14" s="48" customFormat="1" ht="45.75" customHeight="1" x14ac:dyDescent="0.25">
      <c r="B195" s="2" t="str">
        <f>MID($I195,1,1)</f>
        <v>1</v>
      </c>
      <c r="C195" s="2" t="str">
        <f>MID($I195,2,1)</f>
        <v>6</v>
      </c>
      <c r="D195" s="2" t="str">
        <f>MID($I195,3,1)</f>
        <v>2</v>
      </c>
      <c r="E195" s="2" t="str">
        <f>MID($I195,4,1)</f>
        <v>1</v>
      </c>
      <c r="F195" s="2" t="str">
        <f>MID($I195,5,2)</f>
        <v>02</v>
      </c>
      <c r="G195" s="2" t="str">
        <f>MID($I195,7,1)</f>
        <v>0</v>
      </c>
      <c r="H195" s="2" t="str">
        <f>MID($I195,8,1)</f>
        <v>0</v>
      </c>
      <c r="I195" s="1">
        <v>16210200</v>
      </c>
      <c r="J195" s="2" t="s">
        <v>525</v>
      </c>
      <c r="K195" s="2" t="s">
        <v>658</v>
      </c>
      <c r="L195" s="2"/>
      <c r="M195" s="39" t="s">
        <v>1082</v>
      </c>
      <c r="N195" s="39"/>
    </row>
    <row r="196" spans="2:14" s="48" customFormat="1" ht="45.75" customHeight="1" x14ac:dyDescent="0.25">
      <c r="B196" s="2" t="str">
        <f>MID($I196,1,1)</f>
        <v>1</v>
      </c>
      <c r="C196" s="2" t="str">
        <f>MID($I196,2,1)</f>
        <v>6</v>
      </c>
      <c r="D196" s="2" t="str">
        <f>MID($I196,3,1)</f>
        <v>2</v>
      </c>
      <c r="E196" s="2" t="str">
        <f>MID($I196,4,1)</f>
        <v>1</v>
      </c>
      <c r="F196" s="2" t="str">
        <f>MID($I196,5,2)</f>
        <v>04</v>
      </c>
      <c r="G196" s="2" t="str">
        <f>MID($I196,7,1)</f>
        <v>0</v>
      </c>
      <c r="H196" s="2" t="str">
        <f>MID($I196,8,1)</f>
        <v>0</v>
      </c>
      <c r="I196" s="1">
        <v>16210400</v>
      </c>
      <c r="J196" s="2" t="s">
        <v>1084</v>
      </c>
      <c r="K196" s="2" t="s">
        <v>1085</v>
      </c>
      <c r="L196" s="2"/>
      <c r="M196" s="72"/>
      <c r="N196" s="72"/>
    </row>
    <row r="197" spans="2:14" s="48" customFormat="1" ht="45.75" customHeight="1" x14ac:dyDescent="0.25">
      <c r="B197" s="2" t="str">
        <f>MID($I197,1,1)</f>
        <v>1</v>
      </c>
      <c r="C197" s="2" t="str">
        <f>MID($I197,2,1)</f>
        <v>6</v>
      </c>
      <c r="D197" s="2" t="str">
        <f>MID($I197,3,1)</f>
        <v>2</v>
      </c>
      <c r="E197" s="2" t="str">
        <f>MID($I197,4,1)</f>
        <v>1</v>
      </c>
      <c r="F197" s="2" t="str">
        <f>MID($I197,5,2)</f>
        <v>04</v>
      </c>
      <c r="G197" s="2" t="str">
        <f>MID($I197,7,1)</f>
        <v>1</v>
      </c>
      <c r="H197" s="2" t="str">
        <f>MID($I197,8,1)</f>
        <v>0</v>
      </c>
      <c r="I197" s="1">
        <v>16210410</v>
      </c>
      <c r="J197" s="2" t="s">
        <v>1086</v>
      </c>
      <c r="K197" s="2" t="s">
        <v>1087</v>
      </c>
      <c r="L197" s="2"/>
      <c r="M197" s="72" t="s">
        <v>1082</v>
      </c>
      <c r="N197" s="72"/>
    </row>
    <row r="198" spans="2:14" ht="45" x14ac:dyDescent="0.25">
      <c r="B198" s="15" t="str">
        <f t="shared" ref="B198:B285" si="63">MID($I198,1,1)</f>
        <v>1</v>
      </c>
      <c r="C198" s="15" t="str">
        <f t="shared" ref="C198:C285" si="64">MID($I198,2,1)</f>
        <v>6</v>
      </c>
      <c r="D198" s="15" t="str">
        <f t="shared" ref="D198:D285" si="65">MID($I198,3,1)</f>
        <v>3</v>
      </c>
      <c r="E198" s="15" t="str">
        <f t="shared" ref="E198:E285" si="66">MID($I198,4,1)</f>
        <v>0</v>
      </c>
      <c r="F198" s="15" t="str">
        <f t="shared" ref="F198:F285" si="67">MID($I198,5,2)</f>
        <v>00</v>
      </c>
      <c r="G198" s="15" t="str">
        <f t="shared" ref="G198:G285" si="68">MID($I198,7,1)</f>
        <v>0</v>
      </c>
      <c r="H198" s="15" t="str">
        <f t="shared" ref="H198:H285" si="69">MID($I198,8,1)</f>
        <v>0</v>
      </c>
      <c r="I198" s="15">
        <v>16300000</v>
      </c>
      <c r="J198" s="14" t="s">
        <v>248</v>
      </c>
      <c r="K198" s="14" t="s">
        <v>249</v>
      </c>
      <c r="L198" s="29"/>
    </row>
    <row r="199" spans="2:14" ht="60.75" customHeight="1" x14ac:dyDescent="0.25">
      <c r="B199" s="9" t="str">
        <f t="shared" si="63"/>
        <v>1</v>
      </c>
      <c r="C199" s="9" t="str">
        <f t="shared" si="64"/>
        <v>6</v>
      </c>
      <c r="D199" s="9" t="str">
        <f t="shared" si="65"/>
        <v>3</v>
      </c>
      <c r="E199" s="9" t="str">
        <f t="shared" si="66"/>
        <v>1</v>
      </c>
      <c r="F199" s="9" t="str">
        <f t="shared" si="67"/>
        <v>00</v>
      </c>
      <c r="G199" s="9" t="str">
        <f t="shared" si="68"/>
        <v>0</v>
      </c>
      <c r="H199" s="9" t="str">
        <f t="shared" si="69"/>
        <v>0</v>
      </c>
      <c r="I199" s="9">
        <v>16310000</v>
      </c>
      <c r="J199" s="8" t="s">
        <v>423</v>
      </c>
      <c r="K199" s="8" t="s">
        <v>249</v>
      </c>
      <c r="L199" s="32"/>
    </row>
    <row r="200" spans="2:14" ht="80.25" customHeight="1" x14ac:dyDescent="0.25">
      <c r="B200" s="1" t="str">
        <f t="shared" si="63"/>
        <v>1</v>
      </c>
      <c r="C200" s="1" t="str">
        <f t="shared" si="64"/>
        <v>6</v>
      </c>
      <c r="D200" s="1" t="str">
        <f t="shared" si="65"/>
        <v>3</v>
      </c>
      <c r="E200" s="1" t="str">
        <f t="shared" si="66"/>
        <v>1</v>
      </c>
      <c r="F200" s="1" t="str">
        <f t="shared" si="67"/>
        <v>50</v>
      </c>
      <c r="G200" s="1" t="str">
        <f t="shared" si="68"/>
        <v>0</v>
      </c>
      <c r="H200" s="1" t="str">
        <f t="shared" si="69"/>
        <v>0</v>
      </c>
      <c r="I200" s="1">
        <v>16315000</v>
      </c>
      <c r="J200" s="2" t="s">
        <v>39</v>
      </c>
      <c r="K200" s="2" t="s">
        <v>659</v>
      </c>
      <c r="L200" s="33"/>
      <c r="M200" s="39" t="s">
        <v>1082</v>
      </c>
    </row>
    <row r="201" spans="2:14" ht="57" customHeight="1" x14ac:dyDescent="0.25">
      <c r="B201" s="1" t="str">
        <f t="shared" si="63"/>
        <v>1</v>
      </c>
      <c r="C201" s="1" t="str">
        <f t="shared" si="64"/>
        <v>6</v>
      </c>
      <c r="D201" s="1" t="str">
        <f t="shared" si="65"/>
        <v>3</v>
      </c>
      <c r="E201" s="1" t="str">
        <f t="shared" si="66"/>
        <v>1</v>
      </c>
      <c r="F201" s="1" t="str">
        <f t="shared" si="67"/>
        <v>51</v>
      </c>
      <c r="G201" s="1" t="str">
        <f t="shared" si="68"/>
        <v>0</v>
      </c>
      <c r="H201" s="1" t="str">
        <f t="shared" si="69"/>
        <v>0</v>
      </c>
      <c r="I201" s="1">
        <v>16315100</v>
      </c>
      <c r="J201" s="2" t="s">
        <v>424</v>
      </c>
      <c r="K201" s="2" t="s">
        <v>660</v>
      </c>
      <c r="L201" s="33"/>
      <c r="M201" s="39" t="s">
        <v>1082</v>
      </c>
    </row>
    <row r="202" spans="2:14" ht="54.75" customHeight="1" x14ac:dyDescent="0.25">
      <c r="B202" s="1" t="str">
        <f t="shared" si="63"/>
        <v>1</v>
      </c>
      <c r="C202" s="1" t="str">
        <f t="shared" si="64"/>
        <v>6</v>
      </c>
      <c r="D202" s="1" t="str">
        <f t="shared" si="65"/>
        <v>3</v>
      </c>
      <c r="E202" s="1" t="str">
        <f t="shared" si="66"/>
        <v>1</v>
      </c>
      <c r="F202" s="1" t="str">
        <f t="shared" si="67"/>
        <v>52</v>
      </c>
      <c r="G202" s="1" t="str">
        <f t="shared" si="68"/>
        <v>0</v>
      </c>
      <c r="H202" s="1" t="str">
        <f t="shared" si="69"/>
        <v>0</v>
      </c>
      <c r="I202" s="1">
        <v>16315200</v>
      </c>
      <c r="J202" s="2" t="s">
        <v>40</v>
      </c>
      <c r="K202" s="2" t="s">
        <v>661</v>
      </c>
      <c r="L202" s="33"/>
      <c r="M202" s="39" t="s">
        <v>1082</v>
      </c>
    </row>
    <row r="203" spans="2:14" ht="59.25" customHeight="1" x14ac:dyDescent="0.25">
      <c r="B203" s="1" t="str">
        <f t="shared" si="63"/>
        <v>1</v>
      </c>
      <c r="C203" s="1" t="str">
        <f t="shared" si="64"/>
        <v>6</v>
      </c>
      <c r="D203" s="1" t="str">
        <f t="shared" si="65"/>
        <v>3</v>
      </c>
      <c r="E203" s="1" t="str">
        <f t="shared" si="66"/>
        <v>1</v>
      </c>
      <c r="F203" s="1" t="str">
        <f t="shared" si="67"/>
        <v>53</v>
      </c>
      <c r="G203" s="1" t="str">
        <f t="shared" si="68"/>
        <v>0</v>
      </c>
      <c r="H203" s="1" t="str">
        <f t="shared" si="69"/>
        <v>0</v>
      </c>
      <c r="I203" s="1">
        <v>16315300</v>
      </c>
      <c r="J203" s="2" t="s">
        <v>41</v>
      </c>
      <c r="K203" s="2" t="s">
        <v>662</v>
      </c>
      <c r="L203" s="33"/>
      <c r="M203" s="39" t="s">
        <v>1082</v>
      </c>
    </row>
    <row r="204" spans="2:14" ht="47.25" customHeight="1" x14ac:dyDescent="0.25">
      <c r="B204" s="1" t="str">
        <f t="shared" si="63"/>
        <v>1</v>
      </c>
      <c r="C204" s="1" t="str">
        <f t="shared" si="64"/>
        <v>6</v>
      </c>
      <c r="D204" s="1" t="str">
        <f t="shared" si="65"/>
        <v>3</v>
      </c>
      <c r="E204" s="1" t="str">
        <f t="shared" si="66"/>
        <v>1</v>
      </c>
      <c r="F204" s="1" t="str">
        <f t="shared" si="67"/>
        <v>99</v>
      </c>
      <c r="G204" s="1" t="str">
        <f t="shared" si="68"/>
        <v>0</v>
      </c>
      <c r="H204" s="1" t="str">
        <f t="shared" si="69"/>
        <v>0</v>
      </c>
      <c r="I204" s="1">
        <v>16319900</v>
      </c>
      <c r="J204" s="2" t="s">
        <v>425</v>
      </c>
      <c r="K204" s="2" t="s">
        <v>663</v>
      </c>
      <c r="L204" s="33"/>
      <c r="M204" s="39" t="s">
        <v>1082</v>
      </c>
    </row>
    <row r="205" spans="2:14" ht="114.75" customHeight="1" x14ac:dyDescent="0.25">
      <c r="B205" s="9" t="str">
        <f t="shared" si="63"/>
        <v>1</v>
      </c>
      <c r="C205" s="9" t="str">
        <f t="shared" si="64"/>
        <v>6</v>
      </c>
      <c r="D205" s="9" t="str">
        <f t="shared" si="65"/>
        <v>3</v>
      </c>
      <c r="E205" s="9" t="str">
        <f t="shared" si="66"/>
        <v>2</v>
      </c>
      <c r="F205" s="9" t="str">
        <f t="shared" si="67"/>
        <v>00</v>
      </c>
      <c r="G205" s="9" t="str">
        <f t="shared" si="68"/>
        <v>0</v>
      </c>
      <c r="H205" s="9" t="str">
        <f t="shared" si="69"/>
        <v>0</v>
      </c>
      <c r="I205" s="9">
        <v>16320000</v>
      </c>
      <c r="J205" s="8" t="s">
        <v>526</v>
      </c>
      <c r="K205" s="8" t="s">
        <v>664</v>
      </c>
      <c r="L205" s="32"/>
    </row>
    <row r="206" spans="2:14" ht="81.75" customHeight="1" x14ac:dyDescent="0.25">
      <c r="B206" s="1" t="str">
        <f t="shared" si="63"/>
        <v>1</v>
      </c>
      <c r="C206" s="1" t="str">
        <f t="shared" si="64"/>
        <v>6</v>
      </c>
      <c r="D206" s="1" t="str">
        <f t="shared" si="65"/>
        <v>3</v>
      </c>
      <c r="E206" s="1" t="str">
        <f t="shared" si="66"/>
        <v>2</v>
      </c>
      <c r="F206" s="1" t="str">
        <f t="shared" si="67"/>
        <v>01</v>
      </c>
      <c r="G206" s="1" t="str">
        <f t="shared" si="68"/>
        <v>0</v>
      </c>
      <c r="H206" s="1" t="str">
        <f t="shared" si="69"/>
        <v>0</v>
      </c>
      <c r="I206" s="1">
        <v>16320100</v>
      </c>
      <c r="J206" s="2" t="s">
        <v>527</v>
      </c>
      <c r="K206" s="2" t="s">
        <v>908</v>
      </c>
      <c r="L206" s="33"/>
      <c r="M206" s="39" t="s">
        <v>1082</v>
      </c>
    </row>
    <row r="207" spans="2:14" ht="45" x14ac:dyDescent="0.25">
      <c r="B207" s="15" t="str">
        <f t="shared" si="63"/>
        <v>1</v>
      </c>
      <c r="C207" s="15" t="str">
        <f t="shared" si="64"/>
        <v>6</v>
      </c>
      <c r="D207" s="15" t="str">
        <f t="shared" si="65"/>
        <v>4</v>
      </c>
      <c r="E207" s="15" t="str">
        <f t="shared" si="66"/>
        <v>0</v>
      </c>
      <c r="F207" s="15" t="str">
        <f t="shared" si="67"/>
        <v>00</v>
      </c>
      <c r="G207" s="15" t="str">
        <f t="shared" si="68"/>
        <v>0</v>
      </c>
      <c r="H207" s="15" t="str">
        <f t="shared" si="69"/>
        <v>0</v>
      </c>
      <c r="I207" s="15">
        <v>16400000</v>
      </c>
      <c r="J207" s="14" t="s">
        <v>250</v>
      </c>
      <c r="K207" s="14" t="s">
        <v>251</v>
      </c>
      <c r="L207" s="29"/>
    </row>
    <row r="208" spans="2:14" ht="70.5" customHeight="1" x14ac:dyDescent="0.25">
      <c r="B208" s="9" t="str">
        <f t="shared" si="63"/>
        <v>1</v>
      </c>
      <c r="C208" s="9" t="str">
        <f t="shared" si="64"/>
        <v>6</v>
      </c>
      <c r="D208" s="9" t="str">
        <f t="shared" si="65"/>
        <v>4</v>
      </c>
      <c r="E208" s="9" t="str">
        <f t="shared" si="66"/>
        <v>1</v>
      </c>
      <c r="F208" s="9" t="str">
        <f t="shared" si="67"/>
        <v>00</v>
      </c>
      <c r="G208" s="9" t="str">
        <f t="shared" si="68"/>
        <v>0</v>
      </c>
      <c r="H208" s="9" t="str">
        <f t="shared" si="69"/>
        <v>0</v>
      </c>
      <c r="I208" s="9">
        <v>16410000</v>
      </c>
      <c r="J208" s="8" t="s">
        <v>250</v>
      </c>
      <c r="K208" s="8" t="s">
        <v>251</v>
      </c>
      <c r="L208" s="32"/>
    </row>
    <row r="209" spans="2:16" ht="113.25" customHeight="1" x14ac:dyDescent="0.25">
      <c r="B209" s="1" t="str">
        <f>MID($I209,1,1)</f>
        <v>1</v>
      </c>
      <c r="C209" s="1" t="str">
        <f>MID($I209,2,1)</f>
        <v>6</v>
      </c>
      <c r="D209" s="1" t="str">
        <f>MID($I209,3,1)</f>
        <v>4</v>
      </c>
      <c r="E209" s="1" t="str">
        <f>MID($I209,4,1)</f>
        <v>1</v>
      </c>
      <c r="F209" s="1" t="str">
        <f>MID($I209,5,2)</f>
        <v>01</v>
      </c>
      <c r="G209" s="1" t="str">
        <f>MID($I209,7,1)</f>
        <v>0</v>
      </c>
      <c r="H209" s="1" t="str">
        <f>MID($I209,8,1)</f>
        <v>0</v>
      </c>
      <c r="I209" s="1">
        <v>16410100</v>
      </c>
      <c r="J209" s="2" t="s">
        <v>252</v>
      </c>
      <c r="K209" s="2" t="s">
        <v>909</v>
      </c>
      <c r="L209" s="33"/>
      <c r="M209" s="39" t="s">
        <v>1082</v>
      </c>
    </row>
    <row r="210" spans="2:16" ht="57" customHeight="1" x14ac:dyDescent="0.25">
      <c r="B210" s="1" t="str">
        <f>MID($I210,1,1)</f>
        <v>1</v>
      </c>
      <c r="C210" s="1" t="str">
        <f>MID($I210,2,1)</f>
        <v>6</v>
      </c>
      <c r="D210" s="1" t="str">
        <f>MID($I210,3,1)</f>
        <v>4</v>
      </c>
      <c r="E210" s="1" t="str">
        <f>MID($I210,4,1)</f>
        <v>1</v>
      </c>
      <c r="F210" s="1" t="str">
        <f>MID($I210,5,2)</f>
        <v>02</v>
      </c>
      <c r="G210" s="1" t="str">
        <f>MID($I210,7,1)</f>
        <v>0</v>
      </c>
      <c r="H210" s="1" t="str">
        <f>MID($I210,8,1)</f>
        <v>0</v>
      </c>
      <c r="I210" s="1">
        <v>16410200</v>
      </c>
      <c r="J210" s="2" t="s">
        <v>814</v>
      </c>
      <c r="K210" s="2" t="s">
        <v>815</v>
      </c>
      <c r="L210" s="33"/>
      <c r="M210" s="39" t="s">
        <v>1082</v>
      </c>
    </row>
    <row r="211" spans="2:16" ht="30" x14ac:dyDescent="0.25">
      <c r="B211" s="15" t="str">
        <f t="shared" si="63"/>
        <v>1</v>
      </c>
      <c r="C211" s="15" t="str">
        <f t="shared" si="64"/>
        <v>6</v>
      </c>
      <c r="D211" s="15" t="str">
        <f t="shared" si="65"/>
        <v>9</v>
      </c>
      <c r="E211" s="15" t="str">
        <f t="shared" si="66"/>
        <v>0</v>
      </c>
      <c r="F211" s="15" t="str">
        <f t="shared" si="67"/>
        <v>00</v>
      </c>
      <c r="G211" s="15" t="str">
        <f t="shared" si="68"/>
        <v>0</v>
      </c>
      <c r="H211" s="15" t="str">
        <f t="shared" si="69"/>
        <v>0</v>
      </c>
      <c r="I211" s="15">
        <v>16900000</v>
      </c>
      <c r="J211" s="14" t="s">
        <v>42</v>
      </c>
      <c r="K211" s="14" t="s">
        <v>253</v>
      </c>
      <c r="L211" s="29"/>
    </row>
    <row r="212" spans="2:16" ht="42" customHeight="1" x14ac:dyDescent="0.25">
      <c r="B212" s="9" t="str">
        <f t="shared" si="63"/>
        <v>1</v>
      </c>
      <c r="C212" s="9" t="str">
        <f t="shared" si="64"/>
        <v>6</v>
      </c>
      <c r="D212" s="9" t="str">
        <f t="shared" si="65"/>
        <v>9</v>
      </c>
      <c r="E212" s="9" t="str">
        <f t="shared" si="66"/>
        <v>9</v>
      </c>
      <c r="F212" s="9" t="str">
        <f t="shared" si="67"/>
        <v>00</v>
      </c>
      <c r="G212" s="9" t="str">
        <f t="shared" si="68"/>
        <v>0</v>
      </c>
      <c r="H212" s="9" t="str">
        <f t="shared" si="69"/>
        <v>0</v>
      </c>
      <c r="I212" s="9">
        <v>16990000</v>
      </c>
      <c r="J212" s="8" t="s">
        <v>42</v>
      </c>
      <c r="K212" s="8" t="s">
        <v>253</v>
      </c>
      <c r="L212" s="32"/>
    </row>
    <row r="213" spans="2:16" ht="42" customHeight="1" x14ac:dyDescent="0.25">
      <c r="B213" s="1" t="str">
        <f>MID($I213,1,1)</f>
        <v>1</v>
      </c>
      <c r="C213" s="1" t="str">
        <f>MID($I213,2,1)</f>
        <v>6</v>
      </c>
      <c r="D213" s="1" t="str">
        <f>MID($I213,3,1)</f>
        <v>9</v>
      </c>
      <c r="E213" s="1" t="str">
        <f>MID($I213,4,1)</f>
        <v>9</v>
      </c>
      <c r="F213" s="1" t="str">
        <f>MID($I213,5,2)</f>
        <v>50</v>
      </c>
      <c r="G213" s="1" t="str">
        <f>MID($I213,7,1)</f>
        <v>0</v>
      </c>
      <c r="H213" s="1" t="str">
        <f>MID($I213,8,1)</f>
        <v>0</v>
      </c>
      <c r="I213" s="1">
        <v>16995000</v>
      </c>
      <c r="J213" s="2" t="s">
        <v>985</v>
      </c>
      <c r="K213" s="2" t="s">
        <v>986</v>
      </c>
      <c r="L213" s="33"/>
    </row>
    <row r="214" spans="2:16" ht="42" customHeight="1" x14ac:dyDescent="0.25">
      <c r="B214" s="6" t="str">
        <f>MID($I214,1,1)</f>
        <v>1</v>
      </c>
      <c r="C214" s="6" t="str">
        <f>MID($I214,2,1)</f>
        <v>6</v>
      </c>
      <c r="D214" s="6" t="str">
        <f>MID($I214,3,1)</f>
        <v>9</v>
      </c>
      <c r="E214" s="6" t="str">
        <f>MID($I214,4,1)</f>
        <v>9</v>
      </c>
      <c r="F214" s="6" t="str">
        <f>MID($I214,5,2)</f>
        <v>50</v>
      </c>
      <c r="G214" s="6" t="str">
        <f>MID($I214,7,1)</f>
        <v>1</v>
      </c>
      <c r="H214" s="6" t="str">
        <f>MID($I214,8,1)</f>
        <v>0</v>
      </c>
      <c r="I214" s="5">
        <v>16995010</v>
      </c>
      <c r="J214" s="6" t="s">
        <v>988</v>
      </c>
      <c r="K214" s="6" t="s">
        <v>987</v>
      </c>
      <c r="L214" s="6"/>
      <c r="M214" s="39" t="s">
        <v>1082</v>
      </c>
    </row>
    <row r="215" spans="2:16" ht="59.25" customHeight="1" x14ac:dyDescent="0.25">
      <c r="B215" s="6" t="str">
        <f t="shared" ref="B215:B218" si="70">MID($I215,1,1)</f>
        <v>1</v>
      </c>
      <c r="C215" s="6" t="str">
        <f t="shared" ref="C215:C218" si="71">MID($I215,2,1)</f>
        <v>6</v>
      </c>
      <c r="D215" s="6" t="str">
        <f t="shared" ref="D215:D218" si="72">MID($I215,3,1)</f>
        <v>9</v>
      </c>
      <c r="E215" s="6" t="str">
        <f t="shared" ref="E215:E218" si="73">MID($I215,4,1)</f>
        <v>9</v>
      </c>
      <c r="F215" s="6" t="str">
        <f t="shared" ref="F215:F218" si="74">MID($I215,5,2)</f>
        <v>50</v>
      </c>
      <c r="G215" s="6" t="str">
        <f t="shared" ref="G215:G218" si="75">MID($I215,7,1)</f>
        <v>2</v>
      </c>
      <c r="H215" s="6" t="str">
        <f t="shared" ref="H215:H218" si="76">MID($I215,8,1)</f>
        <v>0</v>
      </c>
      <c r="I215" s="5">
        <v>16995020</v>
      </c>
      <c r="J215" s="6" t="s">
        <v>1022</v>
      </c>
      <c r="K215" s="6" t="s">
        <v>990</v>
      </c>
      <c r="L215" s="6"/>
      <c r="M215" s="39" t="s">
        <v>1082</v>
      </c>
    </row>
    <row r="216" spans="2:16" ht="60" customHeight="1" x14ac:dyDescent="0.25">
      <c r="B216" s="6" t="str">
        <f t="shared" si="70"/>
        <v>1</v>
      </c>
      <c r="C216" s="6" t="str">
        <f t="shared" si="71"/>
        <v>6</v>
      </c>
      <c r="D216" s="6" t="str">
        <f t="shared" si="72"/>
        <v>9</v>
      </c>
      <c r="E216" s="6" t="str">
        <f t="shared" si="73"/>
        <v>9</v>
      </c>
      <c r="F216" s="6" t="str">
        <f t="shared" si="74"/>
        <v>50</v>
      </c>
      <c r="G216" s="6" t="str">
        <f t="shared" si="75"/>
        <v>3</v>
      </c>
      <c r="H216" s="6" t="str">
        <f t="shared" si="76"/>
        <v>0</v>
      </c>
      <c r="I216" s="5">
        <v>16995030</v>
      </c>
      <c r="J216" s="6" t="s">
        <v>1023</v>
      </c>
      <c r="K216" s="6" t="s">
        <v>991</v>
      </c>
      <c r="L216" s="6"/>
      <c r="M216" s="39" t="s">
        <v>1082</v>
      </c>
    </row>
    <row r="217" spans="2:16" ht="72.75" customHeight="1" x14ac:dyDescent="0.25">
      <c r="B217" s="6" t="str">
        <f t="shared" si="70"/>
        <v>1</v>
      </c>
      <c r="C217" s="6" t="str">
        <f t="shared" si="71"/>
        <v>6</v>
      </c>
      <c r="D217" s="6" t="str">
        <f t="shared" si="72"/>
        <v>9</v>
      </c>
      <c r="E217" s="6" t="str">
        <f t="shared" si="73"/>
        <v>9</v>
      </c>
      <c r="F217" s="6" t="str">
        <f t="shared" si="74"/>
        <v>50</v>
      </c>
      <c r="G217" s="6" t="str">
        <f t="shared" si="75"/>
        <v>4</v>
      </c>
      <c r="H217" s="6" t="str">
        <f t="shared" si="76"/>
        <v>0</v>
      </c>
      <c r="I217" s="5">
        <v>16995040</v>
      </c>
      <c r="J217" s="6" t="s">
        <v>1024</v>
      </c>
      <c r="K217" s="6" t="s">
        <v>1123</v>
      </c>
      <c r="L217" s="6"/>
      <c r="M217" s="39" t="s">
        <v>1082</v>
      </c>
      <c r="P217" s="72" t="s">
        <v>1114</v>
      </c>
    </row>
    <row r="218" spans="2:16" ht="42" customHeight="1" x14ac:dyDescent="0.25">
      <c r="B218" s="6" t="str">
        <f t="shared" si="70"/>
        <v>1</v>
      </c>
      <c r="C218" s="6" t="str">
        <f t="shared" si="71"/>
        <v>6</v>
      </c>
      <c r="D218" s="6" t="str">
        <f t="shared" si="72"/>
        <v>9</v>
      </c>
      <c r="E218" s="6" t="str">
        <f t="shared" si="73"/>
        <v>9</v>
      </c>
      <c r="F218" s="6" t="str">
        <f t="shared" si="74"/>
        <v>50</v>
      </c>
      <c r="G218" s="6" t="str">
        <f t="shared" si="75"/>
        <v>9</v>
      </c>
      <c r="H218" s="6" t="str">
        <f t="shared" si="76"/>
        <v>0</v>
      </c>
      <c r="I218" s="5">
        <v>16995090</v>
      </c>
      <c r="J218" s="6" t="s">
        <v>989</v>
      </c>
      <c r="K218" s="6" t="s">
        <v>992</v>
      </c>
      <c r="L218" s="6"/>
      <c r="M218" s="39" t="s">
        <v>1082</v>
      </c>
    </row>
    <row r="219" spans="2:16" ht="30" customHeight="1" x14ac:dyDescent="0.25">
      <c r="B219" s="1" t="str">
        <f>MID($I219,1,1)</f>
        <v>1</v>
      </c>
      <c r="C219" s="1" t="str">
        <f>MID($I219,2,1)</f>
        <v>6</v>
      </c>
      <c r="D219" s="1" t="str">
        <f>MID($I219,3,1)</f>
        <v>9</v>
      </c>
      <c r="E219" s="1" t="str">
        <f>MID($I219,4,1)</f>
        <v>9</v>
      </c>
      <c r="F219" s="1" t="str">
        <f>MID($I219,5,2)</f>
        <v>99</v>
      </c>
      <c r="G219" s="1" t="str">
        <f>MID($I219,7,1)</f>
        <v>0</v>
      </c>
      <c r="H219" s="1" t="str">
        <f>MID($I219,8,1)</f>
        <v>0</v>
      </c>
      <c r="I219" s="1">
        <v>16999900</v>
      </c>
      <c r="J219" s="2" t="s">
        <v>42</v>
      </c>
      <c r="K219" s="2" t="s">
        <v>665</v>
      </c>
      <c r="L219" s="33"/>
      <c r="M219" s="39" t="s">
        <v>1082</v>
      </c>
    </row>
    <row r="220" spans="2:16" ht="60" x14ac:dyDescent="0.25">
      <c r="B220" s="4" t="str">
        <f t="shared" si="63"/>
        <v>1</v>
      </c>
      <c r="C220" s="4" t="str">
        <f t="shared" si="64"/>
        <v>7</v>
      </c>
      <c r="D220" s="4" t="str">
        <f t="shared" si="65"/>
        <v>0</v>
      </c>
      <c r="E220" s="4" t="str">
        <f t="shared" si="66"/>
        <v>0</v>
      </c>
      <c r="F220" s="4" t="str">
        <f t="shared" si="67"/>
        <v>00</v>
      </c>
      <c r="G220" s="4" t="str">
        <f t="shared" si="68"/>
        <v>0</v>
      </c>
      <c r="H220" s="4" t="str">
        <f t="shared" si="69"/>
        <v>0</v>
      </c>
      <c r="I220" s="4">
        <v>17000000</v>
      </c>
      <c r="J220" s="3" t="s">
        <v>43</v>
      </c>
      <c r="K220" s="3" t="s">
        <v>254</v>
      </c>
      <c r="L220" s="28"/>
    </row>
    <row r="221" spans="2:16" ht="159.75" customHeight="1" x14ac:dyDescent="0.25">
      <c r="B221" s="15" t="str">
        <f t="shared" si="63"/>
        <v>1</v>
      </c>
      <c r="C221" s="15" t="str">
        <f t="shared" si="64"/>
        <v>7</v>
      </c>
      <c r="D221" s="15" t="str">
        <f t="shared" si="65"/>
        <v>1</v>
      </c>
      <c r="E221" s="15" t="str">
        <f t="shared" si="66"/>
        <v>0</v>
      </c>
      <c r="F221" s="15" t="str">
        <f t="shared" si="67"/>
        <v>00</v>
      </c>
      <c r="G221" s="15" t="str">
        <f t="shared" si="68"/>
        <v>0</v>
      </c>
      <c r="H221" s="15" t="str">
        <f t="shared" si="69"/>
        <v>0</v>
      </c>
      <c r="I221" s="15">
        <v>17100000</v>
      </c>
      <c r="J221" s="14" t="s">
        <v>255</v>
      </c>
      <c r="K221" s="14" t="s">
        <v>256</v>
      </c>
      <c r="L221" s="29"/>
    </row>
    <row r="222" spans="2:16" ht="68.25" customHeight="1" x14ac:dyDescent="0.25">
      <c r="B222" s="9" t="str">
        <f t="shared" si="63"/>
        <v>1</v>
      </c>
      <c r="C222" s="9" t="str">
        <f t="shared" si="64"/>
        <v>7</v>
      </c>
      <c r="D222" s="9" t="str">
        <f t="shared" si="65"/>
        <v>1</v>
      </c>
      <c r="E222" s="9" t="str">
        <f t="shared" si="66"/>
        <v>1</v>
      </c>
      <c r="F222" s="9" t="str">
        <f t="shared" si="67"/>
        <v>00</v>
      </c>
      <c r="G222" s="9" t="str">
        <f t="shared" si="68"/>
        <v>0</v>
      </c>
      <c r="H222" s="9" t="str">
        <f t="shared" si="69"/>
        <v>0</v>
      </c>
      <c r="I222" s="9">
        <v>17110000</v>
      </c>
      <c r="J222" s="8" t="s">
        <v>426</v>
      </c>
      <c r="K222" s="8" t="s">
        <v>910</v>
      </c>
      <c r="L222" s="32"/>
    </row>
    <row r="223" spans="2:16" ht="36.75" customHeight="1" x14ac:dyDescent="0.25">
      <c r="B223" s="1" t="str">
        <f t="shared" si="63"/>
        <v>1</v>
      </c>
      <c r="C223" s="1" t="str">
        <f t="shared" si="64"/>
        <v>7</v>
      </c>
      <c r="D223" s="1" t="str">
        <f t="shared" si="65"/>
        <v>1</v>
      </c>
      <c r="E223" s="1" t="str">
        <f t="shared" si="66"/>
        <v>1</v>
      </c>
      <c r="F223" s="1" t="str">
        <f t="shared" si="67"/>
        <v>50</v>
      </c>
      <c r="G223" s="1" t="str">
        <f t="shared" si="68"/>
        <v>0</v>
      </c>
      <c r="H223" s="1" t="str">
        <f t="shared" si="69"/>
        <v>0</v>
      </c>
      <c r="I223" s="1">
        <v>17115000</v>
      </c>
      <c r="J223" s="1" t="s">
        <v>427</v>
      </c>
      <c r="K223" s="1" t="s">
        <v>666</v>
      </c>
      <c r="L223" s="50"/>
      <c r="M223" s="39" t="s">
        <v>379</v>
      </c>
    </row>
    <row r="224" spans="2:16" ht="30.75" customHeight="1" x14ac:dyDescent="0.25">
      <c r="B224" s="1" t="str">
        <f t="shared" si="63"/>
        <v>1</v>
      </c>
      <c r="C224" s="1" t="str">
        <f t="shared" si="64"/>
        <v>7</v>
      </c>
      <c r="D224" s="1" t="str">
        <f t="shared" si="65"/>
        <v>1</v>
      </c>
      <c r="E224" s="1" t="str">
        <f t="shared" si="66"/>
        <v>1</v>
      </c>
      <c r="F224" s="1" t="str">
        <f t="shared" si="67"/>
        <v>51</v>
      </c>
      <c r="G224" s="1" t="str">
        <f t="shared" si="68"/>
        <v>0</v>
      </c>
      <c r="H224" s="1" t="str">
        <f t="shared" si="69"/>
        <v>0</v>
      </c>
      <c r="I224" s="1">
        <v>17115100</v>
      </c>
      <c r="J224" s="1" t="s">
        <v>428</v>
      </c>
      <c r="K224" s="1" t="s">
        <v>667</v>
      </c>
      <c r="L224" s="50"/>
    </row>
    <row r="225" spans="2:14" ht="61.5" customHeight="1" x14ac:dyDescent="0.25">
      <c r="B225" s="5" t="str">
        <f t="shared" si="63"/>
        <v>1</v>
      </c>
      <c r="C225" s="5" t="str">
        <f t="shared" si="64"/>
        <v>7</v>
      </c>
      <c r="D225" s="5" t="str">
        <f t="shared" si="65"/>
        <v>1</v>
      </c>
      <c r="E225" s="5" t="str">
        <f t="shared" si="66"/>
        <v>1</v>
      </c>
      <c r="F225" s="5" t="str">
        <f t="shared" si="67"/>
        <v>51</v>
      </c>
      <c r="G225" s="5" t="str">
        <f t="shared" si="68"/>
        <v>1</v>
      </c>
      <c r="H225" s="5" t="str">
        <f t="shared" si="69"/>
        <v>0</v>
      </c>
      <c r="I225" s="5">
        <v>17115110</v>
      </c>
      <c r="J225" s="6" t="s">
        <v>44</v>
      </c>
      <c r="K225" s="6" t="s">
        <v>668</v>
      </c>
      <c r="L225" s="34"/>
      <c r="M225" s="39" t="s">
        <v>1100</v>
      </c>
    </row>
    <row r="226" spans="2:14" ht="111.75" customHeight="1" x14ac:dyDescent="0.25">
      <c r="B226" s="5" t="str">
        <f t="shared" si="63"/>
        <v>1</v>
      </c>
      <c r="C226" s="5" t="str">
        <f t="shared" si="64"/>
        <v>7</v>
      </c>
      <c r="D226" s="5" t="str">
        <f t="shared" si="65"/>
        <v>1</v>
      </c>
      <c r="E226" s="5" t="str">
        <f t="shared" si="66"/>
        <v>1</v>
      </c>
      <c r="F226" s="5" t="str">
        <f t="shared" si="67"/>
        <v>51</v>
      </c>
      <c r="G226" s="5" t="str">
        <f t="shared" si="68"/>
        <v>2</v>
      </c>
      <c r="H226" s="5" t="str">
        <f t="shared" si="69"/>
        <v>0</v>
      </c>
      <c r="I226" s="5">
        <v>17115120</v>
      </c>
      <c r="J226" s="6" t="s">
        <v>1099</v>
      </c>
      <c r="K226" s="6" t="s">
        <v>1098</v>
      </c>
      <c r="L226" s="34"/>
      <c r="M226" s="39" t="s">
        <v>1100</v>
      </c>
    </row>
    <row r="227" spans="2:14" ht="47.25" customHeight="1" x14ac:dyDescent="0.25">
      <c r="B227" s="1" t="str">
        <f t="shared" si="63"/>
        <v>1</v>
      </c>
      <c r="C227" s="1" t="str">
        <f t="shared" si="64"/>
        <v>7</v>
      </c>
      <c r="D227" s="1" t="str">
        <f t="shared" si="65"/>
        <v>1</v>
      </c>
      <c r="E227" s="1" t="str">
        <f t="shared" si="66"/>
        <v>1</v>
      </c>
      <c r="F227" s="1" t="str">
        <f t="shared" si="67"/>
        <v>52</v>
      </c>
      <c r="G227" s="1" t="str">
        <f t="shared" si="68"/>
        <v>0</v>
      </c>
      <c r="H227" s="1" t="str">
        <f t="shared" si="69"/>
        <v>0</v>
      </c>
      <c r="I227" s="1">
        <v>17115200</v>
      </c>
      <c r="J227" s="1" t="s">
        <v>45</v>
      </c>
      <c r="K227" s="1" t="s">
        <v>669</v>
      </c>
      <c r="L227" s="50"/>
      <c r="M227" s="39" t="s">
        <v>1100</v>
      </c>
    </row>
    <row r="228" spans="2:14" ht="54.75" customHeight="1" x14ac:dyDescent="0.25">
      <c r="B228" s="1" t="str">
        <f t="shared" si="63"/>
        <v>1</v>
      </c>
      <c r="C228" s="1" t="str">
        <f t="shared" si="64"/>
        <v>7</v>
      </c>
      <c r="D228" s="1" t="str">
        <f t="shared" si="65"/>
        <v>1</v>
      </c>
      <c r="E228" s="1" t="str">
        <f t="shared" si="66"/>
        <v>1</v>
      </c>
      <c r="F228" s="1" t="str">
        <f t="shared" si="67"/>
        <v>53</v>
      </c>
      <c r="G228" s="1" t="str">
        <f t="shared" si="68"/>
        <v>0</v>
      </c>
      <c r="H228" s="1" t="str">
        <f t="shared" si="69"/>
        <v>0</v>
      </c>
      <c r="I228" s="1">
        <v>17115300</v>
      </c>
      <c r="J228" s="1" t="s">
        <v>429</v>
      </c>
      <c r="K228" s="1" t="s">
        <v>670</v>
      </c>
      <c r="L228" s="50"/>
      <c r="M228" s="39" t="s">
        <v>379</v>
      </c>
    </row>
    <row r="229" spans="2:14" ht="52.5" customHeight="1" x14ac:dyDescent="0.25">
      <c r="B229" s="1" t="str">
        <f t="shared" si="63"/>
        <v>1</v>
      </c>
      <c r="C229" s="1" t="str">
        <f t="shared" si="64"/>
        <v>7</v>
      </c>
      <c r="D229" s="1" t="str">
        <f t="shared" si="65"/>
        <v>1</v>
      </c>
      <c r="E229" s="1" t="str">
        <f t="shared" si="66"/>
        <v>1</v>
      </c>
      <c r="F229" s="1" t="str">
        <f t="shared" si="67"/>
        <v>54</v>
      </c>
      <c r="G229" s="1" t="str">
        <f t="shared" si="68"/>
        <v>0</v>
      </c>
      <c r="H229" s="1" t="str">
        <f t="shared" si="69"/>
        <v>0</v>
      </c>
      <c r="I229" s="1">
        <v>17115400</v>
      </c>
      <c r="J229" s="1" t="s">
        <v>46</v>
      </c>
      <c r="K229" s="1" t="s">
        <v>671</v>
      </c>
      <c r="L229" s="50"/>
      <c r="M229" s="39" t="s">
        <v>379</v>
      </c>
    </row>
    <row r="230" spans="2:14" ht="60" customHeight="1" x14ac:dyDescent="0.25">
      <c r="B230" s="1" t="str">
        <f t="shared" si="63"/>
        <v>1</v>
      </c>
      <c r="C230" s="1" t="str">
        <f t="shared" si="64"/>
        <v>7</v>
      </c>
      <c r="D230" s="1" t="str">
        <f t="shared" si="65"/>
        <v>1</v>
      </c>
      <c r="E230" s="1" t="str">
        <f t="shared" si="66"/>
        <v>1</v>
      </c>
      <c r="F230" s="1" t="str">
        <f t="shared" si="67"/>
        <v>55</v>
      </c>
      <c r="G230" s="1" t="str">
        <f t="shared" si="68"/>
        <v>0</v>
      </c>
      <c r="H230" s="1" t="str">
        <f t="shared" si="69"/>
        <v>0</v>
      </c>
      <c r="I230" s="1">
        <v>17115500</v>
      </c>
      <c r="J230" s="1" t="s">
        <v>430</v>
      </c>
      <c r="K230" s="1" t="s">
        <v>672</v>
      </c>
      <c r="L230" s="50"/>
      <c r="M230" s="39" t="s">
        <v>1082</v>
      </c>
    </row>
    <row r="231" spans="2:14" s="24" customFormat="1" ht="60" customHeight="1" x14ac:dyDescent="0.25">
      <c r="B231" s="52" t="str">
        <f t="shared" si="63"/>
        <v>1</v>
      </c>
      <c r="C231" s="52" t="str">
        <f t="shared" si="64"/>
        <v>7</v>
      </c>
      <c r="D231" s="52" t="str">
        <f t="shared" si="65"/>
        <v>1</v>
      </c>
      <c r="E231" s="52" t="str">
        <f t="shared" si="66"/>
        <v>1</v>
      </c>
      <c r="F231" s="52" t="str">
        <f t="shared" si="67"/>
        <v>56</v>
      </c>
      <c r="G231" s="52" t="str">
        <f t="shared" si="68"/>
        <v>0</v>
      </c>
      <c r="H231" s="52" t="str">
        <f t="shared" si="69"/>
        <v>0</v>
      </c>
      <c r="I231" s="52">
        <v>17115600</v>
      </c>
      <c r="J231" s="52" t="s">
        <v>1118</v>
      </c>
      <c r="K231" s="52" t="s">
        <v>1119</v>
      </c>
      <c r="L231" s="73"/>
      <c r="M231" s="40" t="s">
        <v>1082</v>
      </c>
      <c r="N231" s="40" t="s">
        <v>1114</v>
      </c>
    </row>
    <row r="232" spans="2:14" ht="60" customHeight="1" x14ac:dyDescent="0.25">
      <c r="B232" s="1" t="str">
        <f t="shared" si="63"/>
        <v>1</v>
      </c>
      <c r="C232" s="1" t="str">
        <f t="shared" si="64"/>
        <v>7</v>
      </c>
      <c r="D232" s="1" t="str">
        <f t="shared" si="65"/>
        <v>1</v>
      </c>
      <c r="E232" s="1" t="str">
        <f t="shared" si="66"/>
        <v>1</v>
      </c>
      <c r="F232" s="1" t="str">
        <f t="shared" si="67"/>
        <v>98</v>
      </c>
      <c r="G232" s="1" t="str">
        <f t="shared" si="68"/>
        <v>0</v>
      </c>
      <c r="H232" s="1" t="str">
        <f t="shared" si="69"/>
        <v>0</v>
      </c>
      <c r="I232" s="1">
        <v>17119800</v>
      </c>
      <c r="J232" s="1" t="s">
        <v>855</v>
      </c>
      <c r="K232" s="1" t="s">
        <v>856</v>
      </c>
      <c r="L232" s="50"/>
      <c r="M232" s="39" t="s">
        <v>1082</v>
      </c>
    </row>
    <row r="233" spans="2:14" ht="40.5" customHeight="1" x14ac:dyDescent="0.25">
      <c r="B233" s="9" t="str">
        <f t="shared" si="63"/>
        <v>1</v>
      </c>
      <c r="C233" s="9" t="str">
        <f t="shared" si="64"/>
        <v>7</v>
      </c>
      <c r="D233" s="9" t="str">
        <f t="shared" si="65"/>
        <v>1</v>
      </c>
      <c r="E233" s="9" t="str">
        <f t="shared" si="66"/>
        <v>2</v>
      </c>
      <c r="F233" s="9" t="str">
        <f t="shared" si="67"/>
        <v>00</v>
      </c>
      <c r="G233" s="9" t="str">
        <f t="shared" si="68"/>
        <v>0</v>
      </c>
      <c r="H233" s="9" t="str">
        <f t="shared" si="69"/>
        <v>0</v>
      </c>
      <c r="I233" s="9">
        <v>17120000</v>
      </c>
      <c r="J233" s="8" t="s">
        <v>431</v>
      </c>
      <c r="K233" s="8" t="s">
        <v>345</v>
      </c>
      <c r="L233" s="32"/>
    </row>
    <row r="234" spans="2:14" ht="59.25" customHeight="1" x14ac:dyDescent="0.25">
      <c r="B234" s="1" t="str">
        <f t="shared" si="63"/>
        <v>1</v>
      </c>
      <c r="C234" s="1" t="str">
        <f t="shared" si="64"/>
        <v>7</v>
      </c>
      <c r="D234" s="1" t="str">
        <f t="shared" si="65"/>
        <v>1</v>
      </c>
      <c r="E234" s="1" t="str">
        <f t="shared" si="66"/>
        <v>2</v>
      </c>
      <c r="F234" s="1" t="str">
        <f t="shared" si="67"/>
        <v>50</v>
      </c>
      <c r="G234" s="1" t="str">
        <f t="shared" si="68"/>
        <v>0</v>
      </c>
      <c r="H234" s="1" t="str">
        <f t="shared" si="69"/>
        <v>0</v>
      </c>
      <c r="I234" s="1">
        <v>17125000</v>
      </c>
      <c r="J234" s="1" t="s">
        <v>432</v>
      </c>
      <c r="K234" s="1" t="s">
        <v>673</v>
      </c>
      <c r="L234" s="50"/>
      <c r="M234" s="39" t="s">
        <v>1082</v>
      </c>
    </row>
    <row r="235" spans="2:14" ht="55.5" customHeight="1" x14ac:dyDescent="0.25">
      <c r="B235" s="1" t="str">
        <f t="shared" si="63"/>
        <v>1</v>
      </c>
      <c r="C235" s="1" t="str">
        <f t="shared" si="64"/>
        <v>7</v>
      </c>
      <c r="D235" s="1" t="str">
        <f t="shared" si="65"/>
        <v>1</v>
      </c>
      <c r="E235" s="1" t="str">
        <f t="shared" si="66"/>
        <v>2</v>
      </c>
      <c r="F235" s="1" t="str">
        <f t="shared" si="67"/>
        <v>51</v>
      </c>
      <c r="G235" s="1" t="str">
        <f t="shared" si="68"/>
        <v>0</v>
      </c>
      <c r="H235" s="1" t="str">
        <f t="shared" si="69"/>
        <v>0</v>
      </c>
      <c r="I235" s="1">
        <v>17125100</v>
      </c>
      <c r="J235" s="1" t="s">
        <v>433</v>
      </c>
      <c r="K235" s="1" t="s">
        <v>674</v>
      </c>
      <c r="L235" s="50"/>
      <c r="M235" s="39" t="s">
        <v>1082</v>
      </c>
    </row>
    <row r="236" spans="2:14" ht="36.75" customHeight="1" x14ac:dyDescent="0.25">
      <c r="B236" s="1" t="str">
        <f t="shared" si="63"/>
        <v>1</v>
      </c>
      <c r="C236" s="1" t="str">
        <f t="shared" si="64"/>
        <v>7</v>
      </c>
      <c r="D236" s="1" t="str">
        <f t="shared" si="65"/>
        <v>1</v>
      </c>
      <c r="E236" s="1" t="str">
        <f t="shared" si="66"/>
        <v>2</v>
      </c>
      <c r="F236" s="1" t="str">
        <f t="shared" si="67"/>
        <v>52</v>
      </c>
      <c r="G236" s="1" t="str">
        <f t="shared" si="68"/>
        <v>0</v>
      </c>
      <c r="H236" s="1" t="str">
        <f t="shared" si="69"/>
        <v>0</v>
      </c>
      <c r="I236" s="1">
        <v>17125200</v>
      </c>
      <c r="J236" s="1" t="s">
        <v>434</v>
      </c>
      <c r="K236" s="1" t="s">
        <v>346</v>
      </c>
      <c r="L236" s="50"/>
    </row>
    <row r="237" spans="2:14" ht="30" x14ac:dyDescent="0.25">
      <c r="B237" s="5" t="str">
        <f t="shared" si="63"/>
        <v>1</v>
      </c>
      <c r="C237" s="5" t="str">
        <f t="shared" si="64"/>
        <v>7</v>
      </c>
      <c r="D237" s="5" t="str">
        <f t="shared" si="65"/>
        <v>1</v>
      </c>
      <c r="E237" s="5" t="str">
        <f t="shared" si="66"/>
        <v>2</v>
      </c>
      <c r="F237" s="5" t="str">
        <f t="shared" si="67"/>
        <v>52</v>
      </c>
      <c r="G237" s="5" t="str">
        <f t="shared" si="68"/>
        <v>1</v>
      </c>
      <c r="H237" s="5" t="str">
        <f t="shared" si="69"/>
        <v>0</v>
      </c>
      <c r="I237" s="5">
        <v>17125210</v>
      </c>
      <c r="J237" s="6" t="s">
        <v>435</v>
      </c>
      <c r="K237" s="6" t="s">
        <v>675</v>
      </c>
      <c r="L237" s="34"/>
      <c r="M237" s="39" t="s">
        <v>1082</v>
      </c>
    </row>
    <row r="238" spans="2:14" ht="36.75" customHeight="1" x14ac:dyDescent="0.25">
      <c r="B238" s="5" t="str">
        <f t="shared" si="63"/>
        <v>1</v>
      </c>
      <c r="C238" s="5" t="str">
        <f t="shared" si="64"/>
        <v>7</v>
      </c>
      <c r="D238" s="5" t="str">
        <f t="shared" si="65"/>
        <v>1</v>
      </c>
      <c r="E238" s="5" t="str">
        <f t="shared" si="66"/>
        <v>2</v>
      </c>
      <c r="F238" s="5" t="str">
        <f t="shared" si="67"/>
        <v>52</v>
      </c>
      <c r="G238" s="5" t="str">
        <f t="shared" si="68"/>
        <v>2</v>
      </c>
      <c r="H238" s="5" t="str">
        <f t="shared" si="69"/>
        <v>0</v>
      </c>
      <c r="I238" s="5">
        <v>17125220</v>
      </c>
      <c r="J238" s="6" t="s">
        <v>436</v>
      </c>
      <c r="K238" s="6" t="s">
        <v>676</v>
      </c>
      <c r="L238" s="34"/>
      <c r="M238" s="39" t="s">
        <v>1082</v>
      </c>
    </row>
    <row r="239" spans="2:14" ht="36.75" customHeight="1" x14ac:dyDescent="0.25">
      <c r="B239" s="5" t="str">
        <f t="shared" si="63"/>
        <v>1</v>
      </c>
      <c r="C239" s="5" t="str">
        <f t="shared" si="64"/>
        <v>7</v>
      </c>
      <c r="D239" s="5" t="str">
        <f t="shared" si="65"/>
        <v>1</v>
      </c>
      <c r="E239" s="5" t="str">
        <f t="shared" si="66"/>
        <v>2</v>
      </c>
      <c r="F239" s="5" t="str">
        <f t="shared" si="67"/>
        <v>52</v>
      </c>
      <c r="G239" s="5" t="str">
        <f t="shared" si="68"/>
        <v>3</v>
      </c>
      <c r="H239" s="5" t="str">
        <f t="shared" si="69"/>
        <v>0</v>
      </c>
      <c r="I239" s="5">
        <v>17125230</v>
      </c>
      <c r="J239" s="6" t="s">
        <v>437</v>
      </c>
      <c r="K239" s="6" t="s">
        <v>677</v>
      </c>
      <c r="L239" s="34"/>
      <c r="M239" s="39" t="s">
        <v>1082</v>
      </c>
    </row>
    <row r="240" spans="2:14" ht="36.75" customHeight="1" x14ac:dyDescent="0.25">
      <c r="B240" s="5" t="str">
        <f t="shared" si="63"/>
        <v>1</v>
      </c>
      <c r="C240" s="5" t="str">
        <f t="shared" si="64"/>
        <v>7</v>
      </c>
      <c r="D240" s="5" t="str">
        <f t="shared" si="65"/>
        <v>1</v>
      </c>
      <c r="E240" s="5" t="str">
        <f t="shared" si="66"/>
        <v>2</v>
      </c>
      <c r="F240" s="5" t="str">
        <f t="shared" si="67"/>
        <v>52</v>
      </c>
      <c r="G240" s="5" t="str">
        <f t="shared" si="68"/>
        <v>4</v>
      </c>
      <c r="H240" s="5" t="str">
        <f t="shared" si="69"/>
        <v>0</v>
      </c>
      <c r="I240" s="5">
        <v>17125240</v>
      </c>
      <c r="J240" s="6" t="s">
        <v>438</v>
      </c>
      <c r="K240" s="6" t="s">
        <v>678</v>
      </c>
      <c r="L240" s="34"/>
      <c r="M240" s="39" t="s">
        <v>1082</v>
      </c>
    </row>
    <row r="241" spans="2:13" ht="36.75" customHeight="1" x14ac:dyDescent="0.25">
      <c r="B241" s="1" t="str">
        <f t="shared" si="63"/>
        <v>1</v>
      </c>
      <c r="C241" s="1" t="str">
        <f t="shared" si="64"/>
        <v>7</v>
      </c>
      <c r="D241" s="1" t="str">
        <f t="shared" si="65"/>
        <v>1</v>
      </c>
      <c r="E241" s="1" t="str">
        <f t="shared" si="66"/>
        <v>2</v>
      </c>
      <c r="F241" s="1" t="str">
        <f t="shared" si="67"/>
        <v>53</v>
      </c>
      <c r="G241" s="1" t="str">
        <f t="shared" si="68"/>
        <v>0</v>
      </c>
      <c r="H241" s="1" t="str">
        <f t="shared" si="69"/>
        <v>0</v>
      </c>
      <c r="I241" s="1">
        <v>17125300</v>
      </c>
      <c r="J241" s="1" t="s">
        <v>993</v>
      </c>
      <c r="K241" s="1" t="s">
        <v>994</v>
      </c>
      <c r="L241" s="50"/>
      <c r="M241" s="39" t="s">
        <v>1082</v>
      </c>
    </row>
    <row r="242" spans="2:13" ht="66.75" customHeight="1" x14ac:dyDescent="0.25">
      <c r="B242" s="1" t="str">
        <f t="shared" si="63"/>
        <v>1</v>
      </c>
      <c r="C242" s="1" t="str">
        <f t="shared" si="64"/>
        <v>7</v>
      </c>
      <c r="D242" s="1" t="str">
        <f t="shared" si="65"/>
        <v>1</v>
      </c>
      <c r="E242" s="1" t="str">
        <f t="shared" si="66"/>
        <v>2</v>
      </c>
      <c r="F242" s="1" t="str">
        <f t="shared" si="67"/>
        <v>99</v>
      </c>
      <c r="G242" s="1" t="str">
        <f t="shared" si="68"/>
        <v>0</v>
      </c>
      <c r="H242" s="1" t="str">
        <f t="shared" si="69"/>
        <v>0</v>
      </c>
      <c r="I242" s="1">
        <v>17129900</v>
      </c>
      <c r="J242" s="1" t="s">
        <v>49</v>
      </c>
      <c r="K242" s="1" t="s">
        <v>679</v>
      </c>
      <c r="L242" s="50"/>
      <c r="M242" s="39" t="s">
        <v>1082</v>
      </c>
    </row>
    <row r="243" spans="2:13" ht="40.5" customHeight="1" x14ac:dyDescent="0.25">
      <c r="B243" s="9" t="str">
        <f t="shared" si="63"/>
        <v>1</v>
      </c>
      <c r="C243" s="9" t="str">
        <f t="shared" si="64"/>
        <v>7</v>
      </c>
      <c r="D243" s="9" t="str">
        <f t="shared" si="65"/>
        <v>1</v>
      </c>
      <c r="E243" s="9" t="str">
        <f t="shared" si="66"/>
        <v>3</v>
      </c>
      <c r="F243" s="9" t="str">
        <f t="shared" si="67"/>
        <v>00</v>
      </c>
      <c r="G243" s="9" t="str">
        <f t="shared" si="68"/>
        <v>0</v>
      </c>
      <c r="H243" s="9" t="str">
        <f t="shared" si="69"/>
        <v>0</v>
      </c>
      <c r="I243" s="9">
        <v>17130000</v>
      </c>
      <c r="J243" s="8" t="s">
        <v>439</v>
      </c>
      <c r="K243" s="8" t="s">
        <v>911</v>
      </c>
      <c r="L243" s="32"/>
    </row>
    <row r="244" spans="2:13" ht="93.75" customHeight="1" x14ac:dyDescent="0.25">
      <c r="B244" s="1" t="str">
        <f t="shared" si="63"/>
        <v>1</v>
      </c>
      <c r="C244" s="1" t="str">
        <f t="shared" si="64"/>
        <v>7</v>
      </c>
      <c r="D244" s="1" t="str">
        <f t="shared" si="65"/>
        <v>1</v>
      </c>
      <c r="E244" s="1" t="str">
        <f t="shared" si="66"/>
        <v>3</v>
      </c>
      <c r="F244" s="1" t="str">
        <f t="shared" si="67"/>
        <v>50</v>
      </c>
      <c r="G244" s="1" t="str">
        <f t="shared" si="68"/>
        <v>0</v>
      </c>
      <c r="H244" s="1" t="str">
        <f t="shared" si="69"/>
        <v>0</v>
      </c>
      <c r="I244" s="1">
        <v>17135000</v>
      </c>
      <c r="J244" s="1" t="s">
        <v>440</v>
      </c>
      <c r="K244" s="1" t="s">
        <v>680</v>
      </c>
      <c r="L244" s="50"/>
    </row>
    <row r="245" spans="2:13" ht="78" customHeight="1" x14ac:dyDescent="0.25">
      <c r="B245" s="5" t="str">
        <f t="shared" si="63"/>
        <v>1</v>
      </c>
      <c r="C245" s="5" t="str">
        <f t="shared" si="64"/>
        <v>7</v>
      </c>
      <c r="D245" s="5" t="str">
        <f t="shared" si="65"/>
        <v>1</v>
      </c>
      <c r="E245" s="5" t="str">
        <f t="shared" si="66"/>
        <v>3</v>
      </c>
      <c r="F245" s="5" t="str">
        <f t="shared" si="67"/>
        <v>50</v>
      </c>
      <c r="G245" s="5" t="str">
        <f t="shared" si="68"/>
        <v>1</v>
      </c>
      <c r="H245" s="5" t="str">
        <f t="shared" si="69"/>
        <v>0</v>
      </c>
      <c r="I245" s="5">
        <v>17135010</v>
      </c>
      <c r="J245" s="6" t="s">
        <v>441</v>
      </c>
      <c r="K245" s="6" t="s">
        <v>681</v>
      </c>
      <c r="L245" s="34"/>
      <c r="M245" s="39" t="s">
        <v>1082</v>
      </c>
    </row>
    <row r="246" spans="2:13" ht="87" customHeight="1" x14ac:dyDescent="0.25">
      <c r="B246" s="5" t="str">
        <f t="shared" si="63"/>
        <v>1</v>
      </c>
      <c r="C246" s="5" t="str">
        <f t="shared" si="64"/>
        <v>7</v>
      </c>
      <c r="D246" s="5" t="str">
        <f t="shared" si="65"/>
        <v>1</v>
      </c>
      <c r="E246" s="5" t="str">
        <f t="shared" si="66"/>
        <v>3</v>
      </c>
      <c r="F246" s="5" t="str">
        <f t="shared" si="67"/>
        <v>50</v>
      </c>
      <c r="G246" s="5" t="str">
        <f t="shared" si="68"/>
        <v>2</v>
      </c>
      <c r="H246" s="5" t="str">
        <f t="shared" si="69"/>
        <v>0</v>
      </c>
      <c r="I246" s="5">
        <v>17135020</v>
      </c>
      <c r="J246" s="6" t="s">
        <v>442</v>
      </c>
      <c r="K246" s="6" t="s">
        <v>682</v>
      </c>
      <c r="L246" s="34"/>
      <c r="M246" s="39" t="s">
        <v>1082</v>
      </c>
    </row>
    <row r="247" spans="2:13" ht="91.5" customHeight="1" x14ac:dyDescent="0.25">
      <c r="B247" s="5" t="str">
        <f t="shared" si="63"/>
        <v>1</v>
      </c>
      <c r="C247" s="5" t="str">
        <f t="shared" si="64"/>
        <v>7</v>
      </c>
      <c r="D247" s="5" t="str">
        <f t="shared" si="65"/>
        <v>1</v>
      </c>
      <c r="E247" s="5" t="str">
        <f t="shared" si="66"/>
        <v>3</v>
      </c>
      <c r="F247" s="5" t="str">
        <f t="shared" si="67"/>
        <v>50</v>
      </c>
      <c r="G247" s="5" t="str">
        <f t="shared" si="68"/>
        <v>3</v>
      </c>
      <c r="H247" s="5" t="str">
        <f t="shared" si="69"/>
        <v>0</v>
      </c>
      <c r="I247" s="5">
        <v>17135030</v>
      </c>
      <c r="J247" s="6" t="s">
        <v>443</v>
      </c>
      <c r="K247" s="6" t="s">
        <v>683</v>
      </c>
      <c r="L247" s="34"/>
      <c r="M247" s="39" t="s">
        <v>1082</v>
      </c>
    </row>
    <row r="248" spans="2:13" ht="75" customHeight="1" x14ac:dyDescent="0.25">
      <c r="B248" s="5" t="str">
        <f t="shared" si="63"/>
        <v>1</v>
      </c>
      <c r="C248" s="5" t="str">
        <f t="shared" si="64"/>
        <v>7</v>
      </c>
      <c r="D248" s="5" t="str">
        <f t="shared" si="65"/>
        <v>1</v>
      </c>
      <c r="E248" s="5" t="str">
        <f t="shared" si="66"/>
        <v>3</v>
      </c>
      <c r="F248" s="5" t="str">
        <f t="shared" si="67"/>
        <v>50</v>
      </c>
      <c r="G248" s="5" t="str">
        <f t="shared" si="68"/>
        <v>4</v>
      </c>
      <c r="H248" s="5" t="str">
        <f t="shared" si="69"/>
        <v>0</v>
      </c>
      <c r="I248" s="5">
        <v>17135040</v>
      </c>
      <c r="J248" s="6" t="s">
        <v>444</v>
      </c>
      <c r="K248" s="6" t="s">
        <v>684</v>
      </c>
      <c r="L248" s="34"/>
      <c r="M248" s="39" t="s">
        <v>1082</v>
      </c>
    </row>
    <row r="249" spans="2:13" ht="78" customHeight="1" x14ac:dyDescent="0.25">
      <c r="B249" s="5" t="str">
        <f t="shared" si="63"/>
        <v>1</v>
      </c>
      <c r="C249" s="5" t="str">
        <f t="shared" si="64"/>
        <v>7</v>
      </c>
      <c r="D249" s="5" t="str">
        <f t="shared" si="65"/>
        <v>1</v>
      </c>
      <c r="E249" s="5" t="str">
        <f t="shared" si="66"/>
        <v>3</v>
      </c>
      <c r="F249" s="5" t="str">
        <f t="shared" si="67"/>
        <v>50</v>
      </c>
      <c r="G249" s="5" t="str">
        <f t="shared" si="68"/>
        <v>5</v>
      </c>
      <c r="H249" s="5" t="str">
        <f t="shared" si="69"/>
        <v>0</v>
      </c>
      <c r="I249" s="5">
        <v>17135050</v>
      </c>
      <c r="J249" s="6" t="s">
        <v>445</v>
      </c>
      <c r="K249" s="6" t="s">
        <v>685</v>
      </c>
      <c r="L249" s="34"/>
      <c r="M249" s="39" t="s">
        <v>1082</v>
      </c>
    </row>
    <row r="250" spans="2:13" ht="84" customHeight="1" x14ac:dyDescent="0.25">
      <c r="B250" s="5" t="str">
        <f t="shared" si="63"/>
        <v>1</v>
      </c>
      <c r="C250" s="5" t="str">
        <f t="shared" si="64"/>
        <v>7</v>
      </c>
      <c r="D250" s="5" t="str">
        <f t="shared" si="65"/>
        <v>1</v>
      </c>
      <c r="E250" s="5" t="str">
        <f t="shared" si="66"/>
        <v>3</v>
      </c>
      <c r="F250" s="5" t="str">
        <f t="shared" si="67"/>
        <v>50</v>
      </c>
      <c r="G250" s="5" t="str">
        <f t="shared" si="68"/>
        <v>9</v>
      </c>
      <c r="H250" s="5" t="str">
        <f t="shared" si="69"/>
        <v>0</v>
      </c>
      <c r="I250" s="5">
        <v>17135090</v>
      </c>
      <c r="J250" s="6" t="s">
        <v>446</v>
      </c>
      <c r="K250" s="6" t="s">
        <v>686</v>
      </c>
      <c r="L250" s="34"/>
      <c r="M250" s="39" t="s">
        <v>1082</v>
      </c>
    </row>
    <row r="251" spans="2:13" ht="63" customHeight="1" x14ac:dyDescent="0.25">
      <c r="B251" s="1" t="str">
        <f t="shared" si="63"/>
        <v>1</v>
      </c>
      <c r="C251" s="1" t="str">
        <f t="shared" si="64"/>
        <v>7</v>
      </c>
      <c r="D251" s="1" t="str">
        <f t="shared" si="65"/>
        <v>1</v>
      </c>
      <c r="E251" s="1" t="str">
        <f t="shared" si="66"/>
        <v>3</v>
      </c>
      <c r="F251" s="1" t="str">
        <f t="shared" si="67"/>
        <v>51</v>
      </c>
      <c r="G251" s="1" t="str">
        <f t="shared" si="68"/>
        <v>0</v>
      </c>
      <c r="H251" s="1" t="str">
        <f t="shared" si="69"/>
        <v>0</v>
      </c>
      <c r="I251" s="1">
        <v>17135100</v>
      </c>
      <c r="J251" s="1" t="s">
        <v>447</v>
      </c>
      <c r="K251" s="1" t="s">
        <v>687</v>
      </c>
      <c r="L251" s="50"/>
    </row>
    <row r="252" spans="2:13" ht="62.25" customHeight="1" x14ac:dyDescent="0.25">
      <c r="B252" s="5" t="str">
        <f t="shared" si="63"/>
        <v>1</v>
      </c>
      <c r="C252" s="5" t="str">
        <f t="shared" si="64"/>
        <v>7</v>
      </c>
      <c r="D252" s="5" t="str">
        <f t="shared" si="65"/>
        <v>1</v>
      </c>
      <c r="E252" s="5" t="str">
        <f t="shared" si="66"/>
        <v>3</v>
      </c>
      <c r="F252" s="5" t="str">
        <f t="shared" si="67"/>
        <v>51</v>
      </c>
      <c r="G252" s="5" t="str">
        <f t="shared" si="68"/>
        <v>1</v>
      </c>
      <c r="H252" s="5" t="str">
        <f t="shared" si="69"/>
        <v>0</v>
      </c>
      <c r="I252" s="5">
        <v>17135110</v>
      </c>
      <c r="J252" s="6" t="s">
        <v>448</v>
      </c>
      <c r="K252" s="6" t="s">
        <v>688</v>
      </c>
      <c r="L252" s="34"/>
      <c r="M252" s="39" t="s">
        <v>1082</v>
      </c>
    </row>
    <row r="253" spans="2:13" ht="81" customHeight="1" x14ac:dyDescent="0.25">
      <c r="B253" s="5" t="str">
        <f t="shared" si="63"/>
        <v>1</v>
      </c>
      <c r="C253" s="5" t="str">
        <f t="shared" si="64"/>
        <v>7</v>
      </c>
      <c r="D253" s="5" t="str">
        <f t="shared" si="65"/>
        <v>1</v>
      </c>
      <c r="E253" s="5" t="str">
        <f t="shared" si="66"/>
        <v>3</v>
      </c>
      <c r="F253" s="5" t="str">
        <f t="shared" si="67"/>
        <v>51</v>
      </c>
      <c r="G253" s="5" t="str">
        <f t="shared" si="68"/>
        <v>2</v>
      </c>
      <c r="H253" s="5" t="str">
        <f t="shared" si="69"/>
        <v>0</v>
      </c>
      <c r="I253" s="5">
        <v>17135120</v>
      </c>
      <c r="J253" s="6" t="s">
        <v>449</v>
      </c>
      <c r="K253" s="6" t="s">
        <v>689</v>
      </c>
      <c r="L253" s="34"/>
      <c r="M253" s="39" t="s">
        <v>1082</v>
      </c>
    </row>
    <row r="254" spans="2:13" ht="76.5" customHeight="1" x14ac:dyDescent="0.25">
      <c r="B254" s="5" t="str">
        <f t="shared" si="63"/>
        <v>1</v>
      </c>
      <c r="C254" s="5" t="str">
        <f t="shared" si="64"/>
        <v>7</v>
      </c>
      <c r="D254" s="5" t="str">
        <f t="shared" si="65"/>
        <v>1</v>
      </c>
      <c r="E254" s="5" t="str">
        <f t="shared" si="66"/>
        <v>3</v>
      </c>
      <c r="F254" s="5" t="str">
        <f t="shared" si="67"/>
        <v>51</v>
      </c>
      <c r="G254" s="5" t="str">
        <f t="shared" si="68"/>
        <v>3</v>
      </c>
      <c r="H254" s="5" t="str">
        <f t="shared" si="69"/>
        <v>0</v>
      </c>
      <c r="I254" s="5">
        <v>17135130</v>
      </c>
      <c r="J254" s="6" t="s">
        <v>450</v>
      </c>
      <c r="K254" s="6" t="s">
        <v>690</v>
      </c>
      <c r="L254" s="34"/>
      <c r="M254" s="39" t="s">
        <v>1082</v>
      </c>
    </row>
    <row r="255" spans="2:13" ht="72" customHeight="1" x14ac:dyDescent="0.25">
      <c r="B255" s="5" t="str">
        <f t="shared" si="63"/>
        <v>1</v>
      </c>
      <c r="C255" s="5" t="str">
        <f t="shared" si="64"/>
        <v>7</v>
      </c>
      <c r="D255" s="5" t="str">
        <f t="shared" si="65"/>
        <v>1</v>
      </c>
      <c r="E255" s="5" t="str">
        <f t="shared" si="66"/>
        <v>3</v>
      </c>
      <c r="F255" s="5" t="str">
        <f t="shared" si="67"/>
        <v>51</v>
      </c>
      <c r="G255" s="5" t="str">
        <f t="shared" si="68"/>
        <v>4</v>
      </c>
      <c r="H255" s="5" t="str">
        <f t="shared" si="69"/>
        <v>0</v>
      </c>
      <c r="I255" s="5">
        <v>17135140</v>
      </c>
      <c r="J255" s="6" t="s">
        <v>451</v>
      </c>
      <c r="K255" s="6" t="s">
        <v>691</v>
      </c>
      <c r="L255" s="34"/>
      <c r="M255" s="39" t="s">
        <v>1082</v>
      </c>
    </row>
    <row r="256" spans="2:13" ht="71.25" customHeight="1" x14ac:dyDescent="0.25">
      <c r="B256" s="5" t="str">
        <f t="shared" si="63"/>
        <v>1</v>
      </c>
      <c r="C256" s="5" t="str">
        <f t="shared" si="64"/>
        <v>7</v>
      </c>
      <c r="D256" s="5" t="str">
        <f t="shared" si="65"/>
        <v>1</v>
      </c>
      <c r="E256" s="5" t="str">
        <f t="shared" si="66"/>
        <v>3</v>
      </c>
      <c r="F256" s="5" t="str">
        <f t="shared" si="67"/>
        <v>51</v>
      </c>
      <c r="G256" s="5" t="str">
        <f t="shared" si="68"/>
        <v>5</v>
      </c>
      <c r="H256" s="5" t="str">
        <f t="shared" si="69"/>
        <v>0</v>
      </c>
      <c r="I256" s="5">
        <v>17135150</v>
      </c>
      <c r="J256" s="6" t="s">
        <v>452</v>
      </c>
      <c r="K256" s="6" t="s">
        <v>692</v>
      </c>
      <c r="L256" s="34"/>
      <c r="M256" s="39" t="s">
        <v>1082</v>
      </c>
    </row>
    <row r="257" spans="2:13" ht="72" customHeight="1" x14ac:dyDescent="0.25">
      <c r="B257" s="5" t="str">
        <f t="shared" si="63"/>
        <v>1</v>
      </c>
      <c r="C257" s="5" t="str">
        <f t="shared" si="64"/>
        <v>7</v>
      </c>
      <c r="D257" s="5" t="str">
        <f t="shared" si="65"/>
        <v>1</v>
      </c>
      <c r="E257" s="5" t="str">
        <f t="shared" si="66"/>
        <v>3</v>
      </c>
      <c r="F257" s="5" t="str">
        <f t="shared" si="67"/>
        <v>51</v>
      </c>
      <c r="G257" s="5" t="str">
        <f t="shared" si="68"/>
        <v>9</v>
      </c>
      <c r="H257" s="5" t="str">
        <f t="shared" si="69"/>
        <v>0</v>
      </c>
      <c r="I257" s="5">
        <v>17135190</v>
      </c>
      <c r="J257" s="6" t="s">
        <v>453</v>
      </c>
      <c r="K257" s="6" t="s">
        <v>912</v>
      </c>
      <c r="L257" s="34"/>
      <c r="M257" s="39" t="s">
        <v>1082</v>
      </c>
    </row>
    <row r="258" spans="2:13" ht="63" customHeight="1" x14ac:dyDescent="0.25">
      <c r="B258" s="1" t="str">
        <f t="shared" si="63"/>
        <v>1</v>
      </c>
      <c r="C258" s="1" t="str">
        <f t="shared" si="64"/>
        <v>7</v>
      </c>
      <c r="D258" s="1" t="str">
        <f t="shared" si="65"/>
        <v>1</v>
      </c>
      <c r="E258" s="1" t="str">
        <f t="shared" si="66"/>
        <v>3</v>
      </c>
      <c r="F258" s="1" t="str">
        <f t="shared" si="67"/>
        <v>99</v>
      </c>
      <c r="G258" s="1" t="str">
        <f t="shared" si="68"/>
        <v>0</v>
      </c>
      <c r="H258" s="1" t="str">
        <f t="shared" si="69"/>
        <v>0</v>
      </c>
      <c r="I258" s="1">
        <v>17139900</v>
      </c>
      <c r="J258" s="1" t="s">
        <v>454</v>
      </c>
      <c r="K258" s="1" t="s">
        <v>693</v>
      </c>
      <c r="L258" s="50"/>
      <c r="M258" s="39" t="s">
        <v>1082</v>
      </c>
    </row>
    <row r="259" spans="2:13" ht="69.75" customHeight="1" x14ac:dyDescent="0.25">
      <c r="B259" s="9" t="str">
        <f t="shared" si="63"/>
        <v>1</v>
      </c>
      <c r="C259" s="9" t="str">
        <f t="shared" si="64"/>
        <v>7</v>
      </c>
      <c r="D259" s="9" t="str">
        <f t="shared" si="65"/>
        <v>1</v>
      </c>
      <c r="E259" s="9" t="str">
        <f t="shared" si="66"/>
        <v>4</v>
      </c>
      <c r="F259" s="9" t="str">
        <f t="shared" si="67"/>
        <v>00</v>
      </c>
      <c r="G259" s="9" t="str">
        <f t="shared" si="68"/>
        <v>0</v>
      </c>
      <c r="H259" s="9" t="str">
        <f t="shared" si="69"/>
        <v>0</v>
      </c>
      <c r="I259" s="9">
        <v>17140000</v>
      </c>
      <c r="J259" s="8" t="s">
        <v>455</v>
      </c>
      <c r="K259" s="8" t="s">
        <v>694</v>
      </c>
      <c r="L259" s="32"/>
    </row>
    <row r="260" spans="2:13" ht="63" customHeight="1" x14ac:dyDescent="0.25">
      <c r="B260" s="1" t="str">
        <f t="shared" si="63"/>
        <v>1</v>
      </c>
      <c r="C260" s="1" t="str">
        <f t="shared" si="64"/>
        <v>7</v>
      </c>
      <c r="D260" s="1" t="str">
        <f t="shared" si="65"/>
        <v>1</v>
      </c>
      <c r="E260" s="1" t="str">
        <f t="shared" si="66"/>
        <v>4</v>
      </c>
      <c r="F260" s="1" t="str">
        <f t="shared" si="67"/>
        <v>50</v>
      </c>
      <c r="G260" s="1" t="str">
        <f t="shared" si="68"/>
        <v>0</v>
      </c>
      <c r="H260" s="1" t="str">
        <f t="shared" si="69"/>
        <v>0</v>
      </c>
      <c r="I260" s="1">
        <v>17145000</v>
      </c>
      <c r="J260" s="1" t="s">
        <v>50</v>
      </c>
      <c r="K260" s="1" t="s">
        <v>51</v>
      </c>
      <c r="L260" s="50"/>
      <c r="M260" s="39" t="s">
        <v>1082</v>
      </c>
    </row>
    <row r="261" spans="2:13" ht="63" customHeight="1" x14ac:dyDescent="0.25">
      <c r="B261" s="1" t="str">
        <f t="shared" si="63"/>
        <v>1</v>
      </c>
      <c r="C261" s="1" t="str">
        <f t="shared" si="64"/>
        <v>7</v>
      </c>
      <c r="D261" s="1" t="str">
        <f t="shared" si="65"/>
        <v>1</v>
      </c>
      <c r="E261" s="1" t="str">
        <f t="shared" si="66"/>
        <v>4</v>
      </c>
      <c r="F261" s="1" t="str">
        <f t="shared" si="67"/>
        <v>51</v>
      </c>
      <c r="G261" s="1" t="str">
        <f t="shared" si="68"/>
        <v>0</v>
      </c>
      <c r="H261" s="1" t="str">
        <f t="shared" si="69"/>
        <v>0</v>
      </c>
      <c r="I261" s="1">
        <v>17145100</v>
      </c>
      <c r="J261" s="1" t="s">
        <v>456</v>
      </c>
      <c r="K261" s="1" t="s">
        <v>52</v>
      </c>
      <c r="L261" s="50"/>
      <c r="M261" s="39" t="s">
        <v>1082</v>
      </c>
    </row>
    <row r="262" spans="2:13" ht="63" customHeight="1" x14ac:dyDescent="0.25">
      <c r="B262" s="1" t="str">
        <f t="shared" si="63"/>
        <v>1</v>
      </c>
      <c r="C262" s="1" t="str">
        <f t="shared" si="64"/>
        <v>7</v>
      </c>
      <c r="D262" s="1" t="str">
        <f t="shared" si="65"/>
        <v>1</v>
      </c>
      <c r="E262" s="1" t="str">
        <f t="shared" si="66"/>
        <v>4</v>
      </c>
      <c r="F262" s="1" t="str">
        <f t="shared" si="67"/>
        <v>52</v>
      </c>
      <c r="G262" s="1" t="str">
        <f t="shared" si="68"/>
        <v>0</v>
      </c>
      <c r="H262" s="1" t="str">
        <f t="shared" si="69"/>
        <v>0</v>
      </c>
      <c r="I262" s="1">
        <v>17145200</v>
      </c>
      <c r="J262" s="1" t="s">
        <v>457</v>
      </c>
      <c r="K262" s="1" t="s">
        <v>53</v>
      </c>
      <c r="L262" s="50"/>
      <c r="M262" s="39" t="s">
        <v>1082</v>
      </c>
    </row>
    <row r="263" spans="2:13" ht="63" customHeight="1" x14ac:dyDescent="0.25">
      <c r="B263" s="1" t="str">
        <f t="shared" si="63"/>
        <v>1</v>
      </c>
      <c r="C263" s="1" t="str">
        <f t="shared" si="64"/>
        <v>7</v>
      </c>
      <c r="D263" s="1" t="str">
        <f t="shared" si="65"/>
        <v>1</v>
      </c>
      <c r="E263" s="1" t="str">
        <f t="shared" si="66"/>
        <v>4</v>
      </c>
      <c r="F263" s="1" t="str">
        <f t="shared" si="67"/>
        <v>53</v>
      </c>
      <c r="G263" s="1" t="str">
        <f t="shared" si="68"/>
        <v>0</v>
      </c>
      <c r="H263" s="1" t="str">
        <f t="shared" si="69"/>
        <v>0</v>
      </c>
      <c r="I263" s="1">
        <v>17145300</v>
      </c>
      <c r="J263" s="1" t="s">
        <v>458</v>
      </c>
      <c r="K263" s="1" t="s">
        <v>54</v>
      </c>
      <c r="L263" s="50"/>
      <c r="M263" s="39" t="s">
        <v>1082</v>
      </c>
    </row>
    <row r="264" spans="2:13" ht="63" customHeight="1" x14ac:dyDescent="0.25">
      <c r="B264" s="1" t="str">
        <f t="shared" si="63"/>
        <v>1</v>
      </c>
      <c r="C264" s="1" t="str">
        <f t="shared" si="64"/>
        <v>7</v>
      </c>
      <c r="D264" s="1" t="str">
        <f t="shared" si="65"/>
        <v>1</v>
      </c>
      <c r="E264" s="1" t="str">
        <f t="shared" si="66"/>
        <v>4</v>
      </c>
      <c r="F264" s="1" t="str">
        <f t="shared" si="67"/>
        <v>54</v>
      </c>
      <c r="G264" s="1" t="str">
        <f t="shared" si="68"/>
        <v>0</v>
      </c>
      <c r="H264" s="1" t="str">
        <f t="shared" si="69"/>
        <v>0</v>
      </c>
      <c r="I264" s="1">
        <v>17145400</v>
      </c>
      <c r="J264" s="1" t="s">
        <v>459</v>
      </c>
      <c r="K264" s="1" t="s">
        <v>695</v>
      </c>
      <c r="L264" s="50"/>
    </row>
    <row r="265" spans="2:13" ht="66.75" customHeight="1" x14ac:dyDescent="0.25">
      <c r="B265" s="5" t="str">
        <f t="shared" si="63"/>
        <v>1</v>
      </c>
      <c r="C265" s="5" t="str">
        <f t="shared" si="64"/>
        <v>7</v>
      </c>
      <c r="D265" s="5" t="str">
        <f t="shared" si="65"/>
        <v>1</v>
      </c>
      <c r="E265" s="5" t="str">
        <f t="shared" si="66"/>
        <v>4</v>
      </c>
      <c r="F265" s="5" t="str">
        <f t="shared" si="67"/>
        <v>54</v>
      </c>
      <c r="G265" s="5" t="str">
        <f t="shared" si="68"/>
        <v>1</v>
      </c>
      <c r="H265" s="5" t="str">
        <f t="shared" si="69"/>
        <v>0</v>
      </c>
      <c r="I265" s="5">
        <v>17145410</v>
      </c>
      <c r="J265" s="6" t="s">
        <v>460</v>
      </c>
      <c r="K265" s="6" t="s">
        <v>369</v>
      </c>
      <c r="L265" s="34"/>
      <c r="M265" s="39" t="s">
        <v>1082</v>
      </c>
    </row>
    <row r="266" spans="2:13" ht="57.75" customHeight="1" x14ac:dyDescent="0.25">
      <c r="B266" s="5" t="str">
        <f t="shared" si="63"/>
        <v>1</v>
      </c>
      <c r="C266" s="5" t="str">
        <f t="shared" si="64"/>
        <v>7</v>
      </c>
      <c r="D266" s="5" t="str">
        <f t="shared" si="65"/>
        <v>1</v>
      </c>
      <c r="E266" s="5" t="str">
        <f t="shared" si="66"/>
        <v>4</v>
      </c>
      <c r="F266" s="5" t="str">
        <f t="shared" si="67"/>
        <v>54</v>
      </c>
      <c r="G266" s="5" t="str">
        <f t="shared" si="68"/>
        <v>2</v>
      </c>
      <c r="H266" s="5" t="str">
        <f t="shared" si="69"/>
        <v>0</v>
      </c>
      <c r="I266" s="5">
        <v>17145420</v>
      </c>
      <c r="J266" s="6" t="s">
        <v>461</v>
      </c>
      <c r="K266" s="6" t="s">
        <v>370</v>
      </c>
      <c r="L266" s="34"/>
      <c r="M266" s="39" t="s">
        <v>1082</v>
      </c>
    </row>
    <row r="267" spans="2:13" ht="63" customHeight="1" x14ac:dyDescent="0.25">
      <c r="B267" s="1" t="str">
        <f t="shared" si="63"/>
        <v>1</v>
      </c>
      <c r="C267" s="1" t="str">
        <f t="shared" si="64"/>
        <v>7</v>
      </c>
      <c r="D267" s="1" t="str">
        <f t="shared" si="65"/>
        <v>1</v>
      </c>
      <c r="E267" s="1" t="str">
        <f t="shared" si="66"/>
        <v>4</v>
      </c>
      <c r="F267" s="1" t="str">
        <f t="shared" si="67"/>
        <v>55</v>
      </c>
      <c r="G267" s="1" t="str">
        <f t="shared" si="68"/>
        <v>0</v>
      </c>
      <c r="H267" s="1" t="str">
        <f t="shared" si="69"/>
        <v>0</v>
      </c>
      <c r="I267" s="1">
        <v>17145500</v>
      </c>
      <c r="J267" s="1" t="s">
        <v>462</v>
      </c>
      <c r="K267" s="1" t="s">
        <v>371</v>
      </c>
      <c r="L267" s="50"/>
      <c r="M267" s="39" t="s">
        <v>1082</v>
      </c>
    </row>
    <row r="268" spans="2:13" ht="63" customHeight="1" x14ac:dyDescent="0.25">
      <c r="B268" s="1" t="str">
        <f t="shared" si="63"/>
        <v>1</v>
      </c>
      <c r="C268" s="1" t="str">
        <f t="shared" si="64"/>
        <v>7</v>
      </c>
      <c r="D268" s="1" t="str">
        <f t="shared" si="65"/>
        <v>1</v>
      </c>
      <c r="E268" s="1" t="str">
        <f t="shared" si="66"/>
        <v>4</v>
      </c>
      <c r="F268" s="1" t="str">
        <f t="shared" si="67"/>
        <v>56</v>
      </c>
      <c r="G268" s="1" t="str">
        <f t="shared" si="68"/>
        <v>0</v>
      </c>
      <c r="H268" s="1" t="str">
        <f t="shared" si="69"/>
        <v>0</v>
      </c>
      <c r="I268" s="1">
        <v>17145600</v>
      </c>
      <c r="J268" s="1" t="s">
        <v>463</v>
      </c>
      <c r="K268" s="1" t="s">
        <v>372</v>
      </c>
      <c r="L268" s="50"/>
      <c r="M268" s="39" t="s">
        <v>1082</v>
      </c>
    </row>
    <row r="269" spans="2:13" ht="63" customHeight="1" x14ac:dyDescent="0.25">
      <c r="B269" s="1" t="str">
        <f t="shared" si="63"/>
        <v>1</v>
      </c>
      <c r="C269" s="1" t="str">
        <f t="shared" si="64"/>
        <v>7</v>
      </c>
      <c r="D269" s="1" t="str">
        <f t="shared" si="65"/>
        <v>1</v>
      </c>
      <c r="E269" s="1" t="str">
        <f t="shared" si="66"/>
        <v>4</v>
      </c>
      <c r="F269" s="1" t="str">
        <f t="shared" si="67"/>
        <v>57</v>
      </c>
      <c r="G269" s="1" t="str">
        <f t="shared" si="68"/>
        <v>0</v>
      </c>
      <c r="H269" s="1" t="str">
        <f t="shared" si="69"/>
        <v>0</v>
      </c>
      <c r="I269" s="1">
        <v>17145700</v>
      </c>
      <c r="J269" s="1" t="s">
        <v>464</v>
      </c>
      <c r="K269" s="1" t="s">
        <v>696</v>
      </c>
      <c r="L269" s="50"/>
      <c r="M269" s="39" t="s">
        <v>1082</v>
      </c>
    </row>
    <row r="270" spans="2:13" ht="63" customHeight="1" x14ac:dyDescent="0.25">
      <c r="B270" s="1" t="str">
        <f t="shared" si="63"/>
        <v>1</v>
      </c>
      <c r="C270" s="1" t="str">
        <f t="shared" si="64"/>
        <v>7</v>
      </c>
      <c r="D270" s="1" t="str">
        <f t="shared" si="65"/>
        <v>1</v>
      </c>
      <c r="E270" s="1" t="str">
        <f t="shared" si="66"/>
        <v>4</v>
      </c>
      <c r="F270" s="1" t="str">
        <f t="shared" si="67"/>
        <v>58</v>
      </c>
      <c r="G270" s="1" t="str">
        <f t="shared" si="68"/>
        <v>0</v>
      </c>
      <c r="H270" s="1" t="str">
        <f t="shared" si="69"/>
        <v>0</v>
      </c>
      <c r="I270" s="1">
        <v>17145800</v>
      </c>
      <c r="J270" s="1" t="s">
        <v>913</v>
      </c>
      <c r="K270" s="1" t="s">
        <v>697</v>
      </c>
      <c r="L270" s="50"/>
      <c r="M270" s="39" t="s">
        <v>1082</v>
      </c>
    </row>
    <row r="271" spans="2:13" ht="63" customHeight="1" x14ac:dyDescent="0.25">
      <c r="B271" s="1" t="str">
        <f t="shared" si="63"/>
        <v>1</v>
      </c>
      <c r="C271" s="1" t="str">
        <f t="shared" si="64"/>
        <v>7</v>
      </c>
      <c r="D271" s="1" t="str">
        <f t="shared" si="65"/>
        <v>1</v>
      </c>
      <c r="E271" s="1" t="str">
        <f t="shared" si="66"/>
        <v>4</v>
      </c>
      <c r="F271" s="1" t="str">
        <f t="shared" si="67"/>
        <v>59</v>
      </c>
      <c r="G271" s="1" t="str">
        <f t="shared" si="68"/>
        <v>0</v>
      </c>
      <c r="H271" s="1" t="str">
        <f t="shared" si="69"/>
        <v>0</v>
      </c>
      <c r="I271" s="1">
        <v>17145900</v>
      </c>
      <c r="J271" s="1" t="s">
        <v>465</v>
      </c>
      <c r="K271" s="1" t="s">
        <v>698</v>
      </c>
      <c r="L271" s="50"/>
      <c r="M271" s="39" t="s">
        <v>1082</v>
      </c>
    </row>
    <row r="272" spans="2:13" ht="92.25" customHeight="1" x14ac:dyDescent="0.25">
      <c r="B272" s="1" t="str">
        <f t="shared" si="63"/>
        <v>1</v>
      </c>
      <c r="C272" s="1" t="str">
        <f t="shared" si="64"/>
        <v>7</v>
      </c>
      <c r="D272" s="1" t="str">
        <f t="shared" si="65"/>
        <v>1</v>
      </c>
      <c r="E272" s="1" t="str">
        <f t="shared" si="66"/>
        <v>4</v>
      </c>
      <c r="F272" s="1" t="str">
        <f t="shared" si="67"/>
        <v>99</v>
      </c>
      <c r="G272" s="1" t="str">
        <f t="shared" si="68"/>
        <v>0</v>
      </c>
      <c r="H272" s="1" t="str">
        <f t="shared" si="69"/>
        <v>0</v>
      </c>
      <c r="I272" s="1">
        <v>17149900</v>
      </c>
      <c r="J272" s="1" t="s">
        <v>466</v>
      </c>
      <c r="K272" s="1" t="s">
        <v>55</v>
      </c>
      <c r="L272" s="50"/>
      <c r="M272" s="39" t="s">
        <v>1082</v>
      </c>
    </row>
    <row r="273" spans="2:13" ht="81.75" customHeight="1" x14ac:dyDescent="0.25">
      <c r="B273" s="9" t="str">
        <f t="shared" si="63"/>
        <v>1</v>
      </c>
      <c r="C273" s="9" t="str">
        <f t="shared" si="64"/>
        <v>7</v>
      </c>
      <c r="D273" s="9" t="str">
        <f t="shared" si="65"/>
        <v>1</v>
      </c>
      <c r="E273" s="9" t="str">
        <f t="shared" si="66"/>
        <v>5</v>
      </c>
      <c r="F273" s="9" t="str">
        <f t="shared" si="67"/>
        <v>00</v>
      </c>
      <c r="G273" s="9" t="str">
        <f t="shared" si="68"/>
        <v>0</v>
      </c>
      <c r="H273" s="9" t="str">
        <f t="shared" si="69"/>
        <v>0</v>
      </c>
      <c r="I273" s="9">
        <v>17150000</v>
      </c>
      <c r="J273" s="8" t="s">
        <v>467</v>
      </c>
      <c r="K273" s="8" t="s">
        <v>348</v>
      </c>
      <c r="L273" s="32"/>
    </row>
    <row r="274" spans="2:13" ht="63" customHeight="1" x14ac:dyDescent="0.25">
      <c r="B274" s="1" t="str">
        <f t="shared" si="63"/>
        <v>1</v>
      </c>
      <c r="C274" s="1" t="str">
        <f t="shared" si="64"/>
        <v>7</v>
      </c>
      <c r="D274" s="1" t="str">
        <f t="shared" si="65"/>
        <v>1</v>
      </c>
      <c r="E274" s="1" t="str">
        <f t="shared" si="66"/>
        <v>5</v>
      </c>
      <c r="F274" s="1" t="str">
        <f t="shared" si="67"/>
        <v>50</v>
      </c>
      <c r="G274" s="1" t="str">
        <f t="shared" si="68"/>
        <v>0</v>
      </c>
      <c r="H274" s="1" t="str">
        <f t="shared" si="69"/>
        <v>0</v>
      </c>
      <c r="I274" s="1">
        <v>17155000</v>
      </c>
      <c r="J274" s="1" t="s">
        <v>857</v>
      </c>
      <c r="K274" s="1" t="s">
        <v>858</v>
      </c>
      <c r="L274" s="50"/>
      <c r="M274" s="39" t="s">
        <v>1082</v>
      </c>
    </row>
    <row r="275" spans="2:13" ht="57" customHeight="1" x14ac:dyDescent="0.25">
      <c r="B275" s="1" t="str">
        <f t="shared" si="63"/>
        <v>1</v>
      </c>
      <c r="C275" s="1" t="str">
        <f t="shared" si="64"/>
        <v>7</v>
      </c>
      <c r="D275" s="1" t="str">
        <f t="shared" si="65"/>
        <v>1</v>
      </c>
      <c r="E275" s="1" t="str">
        <f t="shared" si="66"/>
        <v>5</v>
      </c>
      <c r="F275" s="1" t="str">
        <f t="shared" si="67"/>
        <v>51</v>
      </c>
      <c r="G275" s="1" t="str">
        <f t="shared" si="68"/>
        <v>0</v>
      </c>
      <c r="H275" s="1" t="str">
        <f t="shared" si="69"/>
        <v>0</v>
      </c>
      <c r="I275" s="1">
        <v>17155100</v>
      </c>
      <c r="J275" s="1" t="s">
        <v>859</v>
      </c>
      <c r="K275" s="1" t="s">
        <v>860</v>
      </c>
      <c r="L275" s="1"/>
      <c r="M275" s="39" t="s">
        <v>1082</v>
      </c>
    </row>
    <row r="276" spans="2:13" ht="53.25" customHeight="1" x14ac:dyDescent="0.25">
      <c r="B276" s="1" t="str">
        <f t="shared" si="63"/>
        <v>1</v>
      </c>
      <c r="C276" s="1" t="str">
        <f t="shared" si="64"/>
        <v>7</v>
      </c>
      <c r="D276" s="1" t="str">
        <f t="shared" si="65"/>
        <v>1</v>
      </c>
      <c r="E276" s="1" t="str">
        <f t="shared" si="66"/>
        <v>5</v>
      </c>
      <c r="F276" s="1" t="str">
        <f t="shared" si="67"/>
        <v>52</v>
      </c>
      <c r="G276" s="1" t="str">
        <f t="shared" si="68"/>
        <v>0</v>
      </c>
      <c r="H276" s="1" t="str">
        <f t="shared" si="69"/>
        <v>0</v>
      </c>
      <c r="I276" s="1">
        <v>17155200</v>
      </c>
      <c r="J276" s="1" t="s">
        <v>861</v>
      </c>
      <c r="K276" s="1" t="s">
        <v>862</v>
      </c>
      <c r="L276" s="1"/>
      <c r="M276" s="39" t="s">
        <v>1082</v>
      </c>
    </row>
    <row r="277" spans="2:13" ht="67.5" customHeight="1" x14ac:dyDescent="0.25">
      <c r="B277" s="9" t="str">
        <f t="shared" si="63"/>
        <v>1</v>
      </c>
      <c r="C277" s="9" t="str">
        <f t="shared" si="64"/>
        <v>7</v>
      </c>
      <c r="D277" s="9" t="str">
        <f t="shared" si="65"/>
        <v>1</v>
      </c>
      <c r="E277" s="9" t="str">
        <f t="shared" si="66"/>
        <v>6</v>
      </c>
      <c r="F277" s="9" t="str">
        <f t="shared" si="67"/>
        <v>00</v>
      </c>
      <c r="G277" s="9" t="str">
        <f t="shared" si="68"/>
        <v>0</v>
      </c>
      <c r="H277" s="9" t="str">
        <f t="shared" si="69"/>
        <v>0</v>
      </c>
      <c r="I277" s="9">
        <v>17160000</v>
      </c>
      <c r="J277" s="8" t="s">
        <v>468</v>
      </c>
      <c r="K277" s="8" t="s">
        <v>914</v>
      </c>
      <c r="L277" s="32"/>
    </row>
    <row r="278" spans="2:13" ht="63" customHeight="1" x14ac:dyDescent="0.25">
      <c r="B278" s="1" t="str">
        <f t="shared" si="63"/>
        <v>1</v>
      </c>
      <c r="C278" s="1" t="str">
        <f t="shared" si="64"/>
        <v>7</v>
      </c>
      <c r="D278" s="1" t="str">
        <f t="shared" si="65"/>
        <v>1</v>
      </c>
      <c r="E278" s="1" t="str">
        <f t="shared" si="66"/>
        <v>6</v>
      </c>
      <c r="F278" s="1" t="str">
        <f t="shared" si="67"/>
        <v>50</v>
      </c>
      <c r="G278" s="1" t="str">
        <f t="shared" si="68"/>
        <v>0</v>
      </c>
      <c r="H278" s="1" t="str">
        <f t="shared" si="69"/>
        <v>0</v>
      </c>
      <c r="I278" s="1">
        <v>17165000</v>
      </c>
      <c r="J278" s="1" t="s">
        <v>468</v>
      </c>
      <c r="K278" s="1" t="s">
        <v>359</v>
      </c>
      <c r="L278" s="50"/>
      <c r="M278" s="39" t="s">
        <v>1082</v>
      </c>
    </row>
    <row r="279" spans="2:13" ht="109.5" customHeight="1" x14ac:dyDescent="0.25">
      <c r="B279" s="9" t="str">
        <f t="shared" si="63"/>
        <v>1</v>
      </c>
      <c r="C279" s="9" t="str">
        <f t="shared" si="64"/>
        <v>7</v>
      </c>
      <c r="D279" s="9" t="str">
        <f t="shared" si="65"/>
        <v>1</v>
      </c>
      <c r="E279" s="9" t="str">
        <f t="shared" si="66"/>
        <v>7</v>
      </c>
      <c r="F279" s="9" t="str">
        <f t="shared" si="67"/>
        <v>00</v>
      </c>
      <c r="G279" s="9" t="str">
        <f t="shared" si="68"/>
        <v>0</v>
      </c>
      <c r="H279" s="9" t="str">
        <f t="shared" si="69"/>
        <v>0</v>
      </c>
      <c r="I279" s="9">
        <v>17170000</v>
      </c>
      <c r="J279" s="8" t="s">
        <v>81</v>
      </c>
      <c r="K279" s="8" t="s">
        <v>699</v>
      </c>
      <c r="L279" s="32"/>
    </row>
    <row r="280" spans="2:13" ht="97.5" customHeight="1" x14ac:dyDescent="0.25">
      <c r="B280" s="1" t="str">
        <f t="shared" si="63"/>
        <v>1</v>
      </c>
      <c r="C280" s="1" t="str">
        <f t="shared" si="64"/>
        <v>7</v>
      </c>
      <c r="D280" s="1" t="str">
        <f t="shared" si="65"/>
        <v>1</v>
      </c>
      <c r="E280" s="1" t="str">
        <f t="shared" si="66"/>
        <v>7</v>
      </c>
      <c r="F280" s="1" t="str">
        <f t="shared" si="67"/>
        <v>50</v>
      </c>
      <c r="G280" s="1" t="str">
        <f t="shared" si="68"/>
        <v>0</v>
      </c>
      <c r="H280" s="1" t="str">
        <f t="shared" si="69"/>
        <v>0</v>
      </c>
      <c r="I280" s="1">
        <v>17175000</v>
      </c>
      <c r="J280" s="1" t="s">
        <v>469</v>
      </c>
      <c r="K280" s="1" t="s">
        <v>82</v>
      </c>
      <c r="L280" s="50"/>
      <c r="M280" s="39" t="s">
        <v>1082</v>
      </c>
    </row>
    <row r="281" spans="2:13" ht="63" customHeight="1" x14ac:dyDescent="0.25">
      <c r="B281" s="1" t="str">
        <f t="shared" si="63"/>
        <v>1</v>
      </c>
      <c r="C281" s="1" t="str">
        <f t="shared" si="64"/>
        <v>7</v>
      </c>
      <c r="D281" s="1" t="str">
        <f t="shared" si="65"/>
        <v>1</v>
      </c>
      <c r="E281" s="1" t="str">
        <f t="shared" si="66"/>
        <v>7</v>
      </c>
      <c r="F281" s="1" t="str">
        <f t="shared" si="67"/>
        <v>51</v>
      </c>
      <c r="G281" s="1" t="str">
        <f t="shared" si="68"/>
        <v>0</v>
      </c>
      <c r="H281" s="1" t="str">
        <f t="shared" si="69"/>
        <v>0</v>
      </c>
      <c r="I281" s="1">
        <v>17175100</v>
      </c>
      <c r="J281" s="1" t="s">
        <v>83</v>
      </c>
      <c r="K281" s="1" t="s">
        <v>84</v>
      </c>
      <c r="L281" s="50"/>
      <c r="M281" s="39" t="s">
        <v>1082</v>
      </c>
    </row>
    <row r="282" spans="2:13" ht="89.25" customHeight="1" x14ac:dyDescent="0.25">
      <c r="B282" s="1" t="str">
        <f t="shared" si="63"/>
        <v>1</v>
      </c>
      <c r="C282" s="1" t="str">
        <f t="shared" si="64"/>
        <v>7</v>
      </c>
      <c r="D282" s="1" t="str">
        <f t="shared" si="65"/>
        <v>1</v>
      </c>
      <c r="E282" s="1" t="str">
        <f t="shared" si="66"/>
        <v>7</v>
      </c>
      <c r="F282" s="1" t="str">
        <f t="shared" si="67"/>
        <v>52</v>
      </c>
      <c r="G282" s="1" t="str">
        <f t="shared" si="68"/>
        <v>0</v>
      </c>
      <c r="H282" s="1" t="str">
        <f t="shared" si="69"/>
        <v>0</v>
      </c>
      <c r="I282" s="1">
        <v>17175200</v>
      </c>
      <c r="J282" s="1" t="s">
        <v>85</v>
      </c>
      <c r="K282" s="1" t="s">
        <v>86</v>
      </c>
      <c r="L282" s="50"/>
      <c r="M282" s="39" t="s">
        <v>1082</v>
      </c>
    </row>
    <row r="283" spans="2:13" ht="63" customHeight="1" x14ac:dyDescent="0.25">
      <c r="B283" s="1" t="str">
        <f t="shared" si="63"/>
        <v>1</v>
      </c>
      <c r="C283" s="1" t="str">
        <f t="shared" si="64"/>
        <v>7</v>
      </c>
      <c r="D283" s="1" t="str">
        <f t="shared" si="65"/>
        <v>1</v>
      </c>
      <c r="E283" s="1" t="str">
        <f t="shared" si="66"/>
        <v>7</v>
      </c>
      <c r="F283" s="1" t="str">
        <f t="shared" si="67"/>
        <v>53</v>
      </c>
      <c r="G283" s="1" t="str">
        <f t="shared" si="68"/>
        <v>0</v>
      </c>
      <c r="H283" s="1" t="str">
        <f t="shared" si="69"/>
        <v>0</v>
      </c>
      <c r="I283" s="1">
        <v>17175300</v>
      </c>
      <c r="J283" s="1" t="s">
        <v>87</v>
      </c>
      <c r="K283" s="1" t="s">
        <v>88</v>
      </c>
      <c r="L283" s="50"/>
      <c r="M283" s="39" t="s">
        <v>1082</v>
      </c>
    </row>
    <row r="284" spans="2:13" ht="63" customHeight="1" x14ac:dyDescent="0.25">
      <c r="B284" s="1" t="str">
        <f t="shared" si="63"/>
        <v>1</v>
      </c>
      <c r="C284" s="1" t="str">
        <f t="shared" si="64"/>
        <v>7</v>
      </c>
      <c r="D284" s="1" t="str">
        <f t="shared" si="65"/>
        <v>1</v>
      </c>
      <c r="E284" s="1" t="str">
        <f t="shared" si="66"/>
        <v>7</v>
      </c>
      <c r="F284" s="1" t="str">
        <f t="shared" si="67"/>
        <v>54</v>
      </c>
      <c r="G284" s="1" t="str">
        <f t="shared" si="68"/>
        <v>0</v>
      </c>
      <c r="H284" s="1" t="str">
        <f t="shared" si="69"/>
        <v>0</v>
      </c>
      <c r="I284" s="1">
        <v>17175400</v>
      </c>
      <c r="J284" s="1" t="s">
        <v>89</v>
      </c>
      <c r="K284" s="1" t="s">
        <v>90</v>
      </c>
      <c r="L284" s="50"/>
      <c r="M284" s="39" t="s">
        <v>1082</v>
      </c>
    </row>
    <row r="285" spans="2:13" ht="63" customHeight="1" x14ac:dyDescent="0.25">
      <c r="B285" s="1" t="str">
        <f t="shared" si="63"/>
        <v>1</v>
      </c>
      <c r="C285" s="1" t="str">
        <f t="shared" si="64"/>
        <v>7</v>
      </c>
      <c r="D285" s="1" t="str">
        <f t="shared" si="65"/>
        <v>1</v>
      </c>
      <c r="E285" s="1" t="str">
        <f t="shared" si="66"/>
        <v>7</v>
      </c>
      <c r="F285" s="1" t="str">
        <f t="shared" si="67"/>
        <v>99</v>
      </c>
      <c r="G285" s="1" t="str">
        <f t="shared" si="68"/>
        <v>0</v>
      </c>
      <c r="H285" s="1" t="str">
        <f t="shared" si="69"/>
        <v>0</v>
      </c>
      <c r="I285" s="1">
        <v>17179900</v>
      </c>
      <c r="J285" s="1" t="s">
        <v>863</v>
      </c>
      <c r="K285" s="1" t="s">
        <v>864</v>
      </c>
      <c r="L285" s="50"/>
      <c r="M285" s="39" t="s">
        <v>1082</v>
      </c>
    </row>
    <row r="286" spans="2:13" ht="67.5" customHeight="1" x14ac:dyDescent="0.25">
      <c r="B286" s="9" t="str">
        <f t="shared" ref="B286:B326" si="77">MID($I286,1,1)</f>
        <v>1</v>
      </c>
      <c r="C286" s="9" t="str">
        <f t="shared" ref="C286:C326" si="78">MID($I286,2,1)</f>
        <v>7</v>
      </c>
      <c r="D286" s="9" t="str">
        <f t="shared" ref="D286:D326" si="79">MID($I286,3,1)</f>
        <v>1</v>
      </c>
      <c r="E286" s="9" t="str">
        <f t="shared" ref="E286:E326" si="80">MID($I286,4,1)</f>
        <v>9</v>
      </c>
      <c r="F286" s="9" t="str">
        <f t="shared" ref="F286:F326" si="81">MID($I286,5,2)</f>
        <v>00</v>
      </c>
      <c r="G286" s="9" t="str">
        <f t="shared" ref="G286:G326" si="82">MID($I286,7,1)</f>
        <v>0</v>
      </c>
      <c r="H286" s="9" t="str">
        <f t="shared" ref="H286:H326" si="83">MID($I286,8,1)</f>
        <v>0</v>
      </c>
      <c r="I286" s="9">
        <v>17190000</v>
      </c>
      <c r="J286" s="8" t="s">
        <v>470</v>
      </c>
      <c r="K286" s="8" t="s">
        <v>915</v>
      </c>
      <c r="L286" s="32"/>
    </row>
    <row r="287" spans="2:13" ht="63" customHeight="1" x14ac:dyDescent="0.25">
      <c r="B287" s="1" t="str">
        <f t="shared" si="77"/>
        <v>1</v>
      </c>
      <c r="C287" s="1" t="str">
        <f t="shared" si="78"/>
        <v>7</v>
      </c>
      <c r="D287" s="1" t="str">
        <f t="shared" si="79"/>
        <v>1</v>
      </c>
      <c r="E287" s="1" t="str">
        <f t="shared" si="80"/>
        <v>9</v>
      </c>
      <c r="F287" s="1" t="str">
        <f t="shared" si="81"/>
        <v>52</v>
      </c>
      <c r="G287" s="1" t="str">
        <f t="shared" si="82"/>
        <v>0</v>
      </c>
      <c r="H287" s="1" t="str">
        <f t="shared" si="83"/>
        <v>0</v>
      </c>
      <c r="I287" s="1">
        <v>17195200</v>
      </c>
      <c r="J287" s="1" t="s">
        <v>57</v>
      </c>
      <c r="K287" s="1" t="s">
        <v>56</v>
      </c>
      <c r="L287" s="50"/>
      <c r="M287" s="39" t="s">
        <v>1082</v>
      </c>
    </row>
    <row r="288" spans="2:13" ht="63" customHeight="1" x14ac:dyDescent="0.25">
      <c r="B288" s="1" t="str">
        <f t="shared" si="77"/>
        <v>1</v>
      </c>
      <c r="C288" s="1" t="str">
        <f t="shared" si="78"/>
        <v>7</v>
      </c>
      <c r="D288" s="1" t="str">
        <f t="shared" si="79"/>
        <v>1</v>
      </c>
      <c r="E288" s="1" t="str">
        <f t="shared" si="80"/>
        <v>9</v>
      </c>
      <c r="F288" s="1" t="str">
        <f t="shared" si="81"/>
        <v>53</v>
      </c>
      <c r="G288" s="1" t="str">
        <f t="shared" si="82"/>
        <v>0</v>
      </c>
      <c r="H288" s="1" t="str">
        <f t="shared" si="83"/>
        <v>0</v>
      </c>
      <c r="I288" s="1">
        <v>17195300</v>
      </c>
      <c r="J288" s="1" t="s">
        <v>471</v>
      </c>
      <c r="K288" s="1" t="s">
        <v>337</v>
      </c>
      <c r="L288" s="50"/>
      <c r="M288" s="39" t="s">
        <v>1082</v>
      </c>
    </row>
    <row r="289" spans="2:14" ht="63" customHeight="1" x14ac:dyDescent="0.25">
      <c r="B289" s="1" t="str">
        <f t="shared" si="77"/>
        <v>1</v>
      </c>
      <c r="C289" s="1" t="str">
        <f t="shared" si="78"/>
        <v>7</v>
      </c>
      <c r="D289" s="1" t="str">
        <f t="shared" si="79"/>
        <v>1</v>
      </c>
      <c r="E289" s="1" t="str">
        <f t="shared" si="80"/>
        <v>9</v>
      </c>
      <c r="F289" s="1" t="str">
        <f t="shared" si="81"/>
        <v>54</v>
      </c>
      <c r="G289" s="1" t="str">
        <f t="shared" si="82"/>
        <v>0</v>
      </c>
      <c r="H289" s="1" t="str">
        <f t="shared" si="83"/>
        <v>0</v>
      </c>
      <c r="I289" s="1">
        <v>17195400</v>
      </c>
      <c r="J289" s="1" t="s">
        <v>472</v>
      </c>
      <c r="K289" s="1" t="s">
        <v>701</v>
      </c>
      <c r="L289" s="50"/>
    </row>
    <row r="290" spans="2:14" ht="116.25" customHeight="1" x14ac:dyDescent="0.25">
      <c r="B290" s="5" t="str">
        <f t="shared" si="77"/>
        <v>1</v>
      </c>
      <c r="C290" s="5" t="str">
        <f t="shared" si="78"/>
        <v>7</v>
      </c>
      <c r="D290" s="5" t="str">
        <f t="shared" si="79"/>
        <v>1</v>
      </c>
      <c r="E290" s="5" t="str">
        <f t="shared" si="80"/>
        <v>9</v>
      </c>
      <c r="F290" s="5" t="str">
        <f t="shared" si="81"/>
        <v>54</v>
      </c>
      <c r="G290" s="5" t="str">
        <f t="shared" si="82"/>
        <v>1</v>
      </c>
      <c r="H290" s="5" t="str">
        <f t="shared" si="83"/>
        <v>0</v>
      </c>
      <c r="I290" s="5">
        <v>17195410</v>
      </c>
      <c r="J290" s="6" t="s">
        <v>473</v>
      </c>
      <c r="K290" s="6" t="s">
        <v>702</v>
      </c>
      <c r="L290" s="34"/>
      <c r="M290" s="39" t="s">
        <v>1082</v>
      </c>
    </row>
    <row r="291" spans="2:14" ht="120" customHeight="1" x14ac:dyDescent="0.25">
      <c r="B291" s="5" t="str">
        <f t="shared" si="77"/>
        <v>1</v>
      </c>
      <c r="C291" s="5" t="str">
        <f t="shared" si="78"/>
        <v>7</v>
      </c>
      <c r="D291" s="5" t="str">
        <f t="shared" si="79"/>
        <v>1</v>
      </c>
      <c r="E291" s="5" t="str">
        <f t="shared" si="80"/>
        <v>9</v>
      </c>
      <c r="F291" s="5" t="str">
        <f t="shared" si="81"/>
        <v>54</v>
      </c>
      <c r="G291" s="5" t="str">
        <f t="shared" si="82"/>
        <v>2</v>
      </c>
      <c r="H291" s="5" t="str">
        <f t="shared" si="83"/>
        <v>0</v>
      </c>
      <c r="I291" s="5">
        <v>17195420</v>
      </c>
      <c r="J291" s="6" t="s">
        <v>474</v>
      </c>
      <c r="K291" s="6" t="s">
        <v>703</v>
      </c>
      <c r="L291" s="34"/>
      <c r="M291" s="39" t="s">
        <v>1082</v>
      </c>
    </row>
    <row r="292" spans="2:14" ht="63" customHeight="1" x14ac:dyDescent="0.25">
      <c r="B292" s="1" t="str">
        <f t="shared" si="77"/>
        <v>1</v>
      </c>
      <c r="C292" s="1" t="str">
        <f t="shared" si="78"/>
        <v>7</v>
      </c>
      <c r="D292" s="1" t="str">
        <f t="shared" si="79"/>
        <v>1</v>
      </c>
      <c r="E292" s="1" t="str">
        <f t="shared" si="80"/>
        <v>9</v>
      </c>
      <c r="F292" s="1" t="str">
        <f t="shared" si="81"/>
        <v>55</v>
      </c>
      <c r="G292" s="1" t="str">
        <f t="shared" si="82"/>
        <v>0</v>
      </c>
      <c r="H292" s="1" t="str">
        <f t="shared" si="83"/>
        <v>0</v>
      </c>
      <c r="I292" s="1">
        <v>17195500</v>
      </c>
      <c r="J292" s="1" t="s">
        <v>386</v>
      </c>
      <c r="K292" s="1" t="s">
        <v>704</v>
      </c>
      <c r="L292" s="50"/>
      <c r="M292" s="39" t="s">
        <v>1082</v>
      </c>
    </row>
    <row r="293" spans="2:14" ht="147.75" customHeight="1" x14ac:dyDescent="0.25">
      <c r="B293" s="1" t="str">
        <f t="shared" si="77"/>
        <v>1</v>
      </c>
      <c r="C293" s="1" t="str">
        <f t="shared" si="78"/>
        <v>7</v>
      </c>
      <c r="D293" s="1" t="str">
        <f t="shared" si="79"/>
        <v>1</v>
      </c>
      <c r="E293" s="1" t="str">
        <f t="shared" si="80"/>
        <v>9</v>
      </c>
      <c r="F293" s="1" t="str">
        <f t="shared" si="81"/>
        <v>56</v>
      </c>
      <c r="G293" s="1" t="str">
        <f t="shared" si="82"/>
        <v>0</v>
      </c>
      <c r="H293" s="1" t="str">
        <f t="shared" si="83"/>
        <v>0</v>
      </c>
      <c r="I293" s="1">
        <v>17195600</v>
      </c>
      <c r="J293" s="1" t="s">
        <v>361</v>
      </c>
      <c r="K293" s="1" t="s">
        <v>705</v>
      </c>
      <c r="L293" s="50"/>
      <c r="M293" s="39" t="s">
        <v>1082</v>
      </c>
    </row>
    <row r="294" spans="2:14" ht="147.75" customHeight="1" x14ac:dyDescent="0.25">
      <c r="B294" s="1" t="str">
        <f t="shared" si="77"/>
        <v>1</v>
      </c>
      <c r="C294" s="1" t="str">
        <f t="shared" si="78"/>
        <v>7</v>
      </c>
      <c r="D294" s="1" t="str">
        <f t="shared" si="79"/>
        <v>1</v>
      </c>
      <c r="E294" s="1" t="str">
        <f t="shared" si="80"/>
        <v>9</v>
      </c>
      <c r="F294" s="1" t="str">
        <f t="shared" si="81"/>
        <v>57</v>
      </c>
      <c r="G294" s="1" t="str">
        <f t="shared" si="82"/>
        <v>0</v>
      </c>
      <c r="H294" s="1" t="str">
        <f t="shared" si="83"/>
        <v>0</v>
      </c>
      <c r="I294" s="1">
        <v>17195700</v>
      </c>
      <c r="J294" s="1" t="s">
        <v>865</v>
      </c>
      <c r="K294" s="1" t="s">
        <v>866</v>
      </c>
      <c r="L294" s="50"/>
      <c r="M294" s="39" t="s">
        <v>1082</v>
      </c>
    </row>
    <row r="295" spans="2:14" ht="147.75" customHeight="1" x14ac:dyDescent="0.25">
      <c r="B295" s="1" t="str">
        <f t="shared" si="77"/>
        <v>1</v>
      </c>
      <c r="C295" s="1" t="str">
        <f t="shared" si="78"/>
        <v>7</v>
      </c>
      <c r="D295" s="1" t="str">
        <f t="shared" si="79"/>
        <v>1</v>
      </c>
      <c r="E295" s="1" t="str">
        <f t="shared" si="80"/>
        <v>9</v>
      </c>
      <c r="F295" s="1" t="str">
        <f t="shared" si="81"/>
        <v>58</v>
      </c>
      <c r="G295" s="1" t="str">
        <f t="shared" si="82"/>
        <v>0</v>
      </c>
      <c r="H295" s="1" t="str">
        <f t="shared" si="83"/>
        <v>0</v>
      </c>
      <c r="I295" s="1">
        <v>17195800</v>
      </c>
      <c r="J295" s="1" t="s">
        <v>867</v>
      </c>
      <c r="K295" s="1" t="s">
        <v>868</v>
      </c>
      <c r="L295" s="50"/>
      <c r="M295" s="39" t="s">
        <v>1082</v>
      </c>
    </row>
    <row r="296" spans="2:14" ht="90.75" customHeight="1" x14ac:dyDescent="0.25">
      <c r="B296" s="1" t="str">
        <f t="shared" si="77"/>
        <v>1</v>
      </c>
      <c r="C296" s="1" t="str">
        <f t="shared" si="78"/>
        <v>7</v>
      </c>
      <c r="D296" s="1" t="str">
        <f t="shared" si="79"/>
        <v>1</v>
      </c>
      <c r="E296" s="1" t="str">
        <f t="shared" si="80"/>
        <v>9</v>
      </c>
      <c r="F296" s="1" t="str">
        <f t="shared" si="81"/>
        <v>59</v>
      </c>
      <c r="G296" s="1" t="str">
        <f t="shared" si="82"/>
        <v>0</v>
      </c>
      <c r="H296" s="1" t="str">
        <f t="shared" si="83"/>
        <v>0</v>
      </c>
      <c r="I296" s="1">
        <v>17195900</v>
      </c>
      <c r="J296" s="1" t="s">
        <v>1002</v>
      </c>
      <c r="K296" s="1" t="s">
        <v>1003</v>
      </c>
      <c r="L296" s="50"/>
      <c r="M296" s="39" t="s">
        <v>1082</v>
      </c>
    </row>
    <row r="297" spans="2:14" ht="90.75" customHeight="1" x14ac:dyDescent="0.25">
      <c r="B297" s="1" t="str">
        <f t="shared" si="77"/>
        <v>1</v>
      </c>
      <c r="C297" s="1" t="str">
        <f t="shared" si="78"/>
        <v>7</v>
      </c>
      <c r="D297" s="1" t="str">
        <f t="shared" si="79"/>
        <v>1</v>
      </c>
      <c r="E297" s="1" t="str">
        <f t="shared" si="80"/>
        <v>9</v>
      </c>
      <c r="F297" s="1" t="str">
        <f>MID($I297,5,2)</f>
        <v>60</v>
      </c>
      <c r="G297" s="1" t="str">
        <f t="shared" si="82"/>
        <v>0</v>
      </c>
      <c r="H297" s="1" t="str">
        <f t="shared" si="83"/>
        <v>0</v>
      </c>
      <c r="I297" s="1">
        <v>17196000</v>
      </c>
      <c r="J297" s="1" t="s">
        <v>1081</v>
      </c>
      <c r="K297" s="1" t="s">
        <v>1093</v>
      </c>
      <c r="L297" s="50"/>
      <c r="M297" s="39" t="s">
        <v>1082</v>
      </c>
    </row>
    <row r="298" spans="2:14" ht="90.75" customHeight="1" x14ac:dyDescent="0.25">
      <c r="B298" s="1" t="str">
        <f t="shared" si="77"/>
        <v>1</v>
      </c>
      <c r="C298" s="1" t="str">
        <f t="shared" si="78"/>
        <v>7</v>
      </c>
      <c r="D298" s="1" t="str">
        <f t="shared" si="79"/>
        <v>1</v>
      </c>
      <c r="E298" s="1" t="str">
        <f t="shared" si="80"/>
        <v>9</v>
      </c>
      <c r="F298" s="1" t="str">
        <f t="shared" si="81"/>
        <v>61</v>
      </c>
      <c r="G298" s="1" t="str">
        <f t="shared" si="82"/>
        <v>0</v>
      </c>
      <c r="H298" s="1" t="str">
        <f t="shared" si="83"/>
        <v>0</v>
      </c>
      <c r="I298" s="1">
        <v>17196100</v>
      </c>
      <c r="J298" s="1" t="s">
        <v>1080</v>
      </c>
      <c r="K298" s="1" t="s">
        <v>1092</v>
      </c>
      <c r="L298" s="50"/>
      <c r="M298" s="39" t="s">
        <v>1082</v>
      </c>
      <c r="N298" s="70"/>
    </row>
    <row r="299" spans="2:14" ht="90.75" customHeight="1" x14ac:dyDescent="0.25">
      <c r="B299" s="1" t="str">
        <f t="shared" si="77"/>
        <v>1</v>
      </c>
      <c r="C299" s="1" t="str">
        <f t="shared" si="78"/>
        <v>7</v>
      </c>
      <c r="D299" s="1" t="str">
        <f t="shared" si="79"/>
        <v>1</v>
      </c>
      <c r="E299" s="1" t="str">
        <f t="shared" si="80"/>
        <v>9</v>
      </c>
      <c r="F299" s="1" t="str">
        <f t="shared" si="81"/>
        <v>62</v>
      </c>
      <c r="G299" s="1" t="str">
        <f t="shared" si="82"/>
        <v>0</v>
      </c>
      <c r="H299" s="1" t="str">
        <f t="shared" si="83"/>
        <v>0</v>
      </c>
      <c r="I299" s="1">
        <v>17196200</v>
      </c>
      <c r="J299" s="1" t="s">
        <v>1088</v>
      </c>
      <c r="K299" s="1" t="s">
        <v>1090</v>
      </c>
      <c r="L299" s="50"/>
      <c r="M299" s="39" t="s">
        <v>379</v>
      </c>
    </row>
    <row r="300" spans="2:14" ht="90.75" customHeight="1" x14ac:dyDescent="0.25">
      <c r="B300" s="1" t="str">
        <f t="shared" si="77"/>
        <v>1</v>
      </c>
      <c r="C300" s="1" t="str">
        <f t="shared" si="78"/>
        <v>7</v>
      </c>
      <c r="D300" s="1" t="str">
        <f t="shared" si="79"/>
        <v>1</v>
      </c>
      <c r="E300" s="1" t="str">
        <f t="shared" si="80"/>
        <v>9</v>
      </c>
      <c r="F300" s="1" t="str">
        <f t="shared" si="81"/>
        <v>63</v>
      </c>
      <c r="G300" s="1" t="str">
        <f t="shared" si="82"/>
        <v>0</v>
      </c>
      <c r="H300" s="1" t="str">
        <f t="shared" si="83"/>
        <v>0</v>
      </c>
      <c r="I300" s="1">
        <v>17196300</v>
      </c>
      <c r="J300" s="1" t="s">
        <v>1089</v>
      </c>
      <c r="K300" s="1" t="s">
        <v>1091</v>
      </c>
      <c r="L300" s="50"/>
      <c r="M300" s="39" t="s">
        <v>379</v>
      </c>
    </row>
    <row r="301" spans="2:14" ht="72" customHeight="1" x14ac:dyDescent="0.25">
      <c r="B301" s="1" t="str">
        <f t="shared" si="77"/>
        <v>1</v>
      </c>
      <c r="C301" s="1" t="str">
        <f t="shared" si="78"/>
        <v>7</v>
      </c>
      <c r="D301" s="1" t="str">
        <f t="shared" si="79"/>
        <v>1</v>
      </c>
      <c r="E301" s="1" t="str">
        <f t="shared" si="80"/>
        <v>9</v>
      </c>
      <c r="F301" s="1" t="str">
        <f t="shared" si="81"/>
        <v>99</v>
      </c>
      <c r="G301" s="1" t="str">
        <f t="shared" si="82"/>
        <v>0</v>
      </c>
      <c r="H301" s="1" t="str">
        <f t="shared" si="83"/>
        <v>0</v>
      </c>
      <c r="I301" s="1">
        <v>17199900</v>
      </c>
      <c r="J301" s="1" t="s">
        <v>470</v>
      </c>
      <c r="K301" s="1" t="s">
        <v>700</v>
      </c>
      <c r="L301" s="50"/>
      <c r="M301" s="39" t="s">
        <v>1082</v>
      </c>
    </row>
    <row r="302" spans="2:14" ht="103.5" customHeight="1" x14ac:dyDescent="0.25">
      <c r="B302" s="15" t="str">
        <f t="shared" si="77"/>
        <v>1</v>
      </c>
      <c r="C302" s="15" t="str">
        <f t="shared" si="78"/>
        <v>7</v>
      </c>
      <c r="D302" s="15" t="str">
        <f t="shared" si="79"/>
        <v>2</v>
      </c>
      <c r="E302" s="15" t="str">
        <f t="shared" si="80"/>
        <v>0</v>
      </c>
      <c r="F302" s="15" t="str">
        <f t="shared" si="81"/>
        <v>00</v>
      </c>
      <c r="G302" s="15" t="str">
        <f t="shared" si="82"/>
        <v>0</v>
      </c>
      <c r="H302" s="15" t="str">
        <f t="shared" si="83"/>
        <v>0</v>
      </c>
      <c r="I302" s="15">
        <v>17200000</v>
      </c>
      <c r="J302" s="14" t="s">
        <v>257</v>
      </c>
      <c r="K302" s="14" t="s">
        <v>258</v>
      </c>
      <c r="L302" s="29"/>
    </row>
    <row r="303" spans="2:14" ht="67.5" customHeight="1" x14ac:dyDescent="0.25">
      <c r="B303" s="9" t="str">
        <f t="shared" si="77"/>
        <v>1</v>
      </c>
      <c r="C303" s="9" t="str">
        <f t="shared" si="78"/>
        <v>7</v>
      </c>
      <c r="D303" s="9" t="str">
        <f t="shared" si="79"/>
        <v>2</v>
      </c>
      <c r="E303" s="9" t="str">
        <f t="shared" si="80"/>
        <v>1</v>
      </c>
      <c r="F303" s="9" t="str">
        <f t="shared" si="81"/>
        <v>00</v>
      </c>
      <c r="G303" s="9" t="str">
        <f t="shared" si="82"/>
        <v>0</v>
      </c>
      <c r="H303" s="9" t="str">
        <f t="shared" si="83"/>
        <v>0</v>
      </c>
      <c r="I303" s="9">
        <v>17210000</v>
      </c>
      <c r="J303" s="8" t="s">
        <v>475</v>
      </c>
      <c r="K303" s="8" t="s">
        <v>1094</v>
      </c>
      <c r="L303" s="32"/>
    </row>
    <row r="304" spans="2:14" ht="63" customHeight="1" x14ac:dyDescent="0.25">
      <c r="B304" s="1" t="str">
        <f t="shared" si="77"/>
        <v>1</v>
      </c>
      <c r="C304" s="1" t="str">
        <f t="shared" si="78"/>
        <v>7</v>
      </c>
      <c r="D304" s="1" t="str">
        <f t="shared" si="79"/>
        <v>2</v>
      </c>
      <c r="E304" s="1" t="str">
        <f t="shared" si="80"/>
        <v>1</v>
      </c>
      <c r="F304" s="1" t="str">
        <f t="shared" si="81"/>
        <v>50</v>
      </c>
      <c r="G304" s="1" t="str">
        <f t="shared" si="82"/>
        <v>0</v>
      </c>
      <c r="H304" s="1" t="str">
        <f t="shared" si="83"/>
        <v>0</v>
      </c>
      <c r="I304" s="1">
        <v>17215000</v>
      </c>
      <c r="J304" s="1" t="s">
        <v>58</v>
      </c>
      <c r="K304" s="1" t="s">
        <v>59</v>
      </c>
      <c r="L304" s="50"/>
      <c r="M304" s="39" t="s">
        <v>1100</v>
      </c>
    </row>
    <row r="305" spans="2:13" ht="63" customHeight="1" x14ac:dyDescent="0.25">
      <c r="B305" s="1" t="str">
        <f t="shared" si="77"/>
        <v>1</v>
      </c>
      <c r="C305" s="1" t="str">
        <f t="shared" si="78"/>
        <v>7</v>
      </c>
      <c r="D305" s="1" t="str">
        <f t="shared" si="79"/>
        <v>2</v>
      </c>
      <c r="E305" s="1" t="str">
        <f t="shared" si="80"/>
        <v>1</v>
      </c>
      <c r="F305" s="1" t="str">
        <f t="shared" si="81"/>
        <v>51</v>
      </c>
      <c r="G305" s="1" t="str">
        <f t="shared" si="82"/>
        <v>0</v>
      </c>
      <c r="H305" s="1" t="str">
        <f t="shared" si="83"/>
        <v>0</v>
      </c>
      <c r="I305" s="1">
        <v>17215100</v>
      </c>
      <c r="J305" s="1" t="s">
        <v>60</v>
      </c>
      <c r="K305" s="1" t="s">
        <v>61</v>
      </c>
      <c r="L305" s="50"/>
      <c r="M305" s="39" t="s">
        <v>1100</v>
      </c>
    </row>
    <row r="306" spans="2:13" ht="63" customHeight="1" x14ac:dyDescent="0.25">
      <c r="B306" s="1" t="str">
        <f t="shared" si="77"/>
        <v>1</v>
      </c>
      <c r="C306" s="1" t="str">
        <f t="shared" si="78"/>
        <v>7</v>
      </c>
      <c r="D306" s="1" t="str">
        <f t="shared" si="79"/>
        <v>2</v>
      </c>
      <c r="E306" s="1" t="str">
        <f t="shared" si="80"/>
        <v>1</v>
      </c>
      <c r="F306" s="1" t="str">
        <f t="shared" si="81"/>
        <v>52</v>
      </c>
      <c r="G306" s="1" t="str">
        <f t="shared" si="82"/>
        <v>0</v>
      </c>
      <c r="H306" s="1" t="str">
        <f t="shared" si="83"/>
        <v>0</v>
      </c>
      <c r="I306" s="1">
        <v>17215200</v>
      </c>
      <c r="J306" s="1" t="s">
        <v>62</v>
      </c>
      <c r="K306" s="1" t="s">
        <v>63</v>
      </c>
      <c r="L306" s="50"/>
      <c r="M306" s="39" t="s">
        <v>1100</v>
      </c>
    </row>
    <row r="307" spans="2:13" ht="63" customHeight="1" x14ac:dyDescent="0.25">
      <c r="B307" s="1" t="str">
        <f t="shared" si="77"/>
        <v>1</v>
      </c>
      <c r="C307" s="1" t="str">
        <f t="shared" si="78"/>
        <v>7</v>
      </c>
      <c r="D307" s="1" t="str">
        <f t="shared" si="79"/>
        <v>2</v>
      </c>
      <c r="E307" s="1" t="str">
        <f t="shared" si="80"/>
        <v>1</v>
      </c>
      <c r="F307" s="1" t="str">
        <f t="shared" si="81"/>
        <v>53</v>
      </c>
      <c r="G307" s="1" t="str">
        <f t="shared" si="82"/>
        <v>0</v>
      </c>
      <c r="H307" s="1" t="str">
        <f t="shared" si="83"/>
        <v>0</v>
      </c>
      <c r="I307" s="1">
        <v>17215300</v>
      </c>
      <c r="J307" s="1" t="s">
        <v>46</v>
      </c>
      <c r="K307" s="1" t="s">
        <v>64</v>
      </c>
      <c r="L307" s="50"/>
      <c r="M307" s="39" t="s">
        <v>1100</v>
      </c>
    </row>
    <row r="308" spans="2:13" ht="63" customHeight="1" x14ac:dyDescent="0.25">
      <c r="B308" s="1" t="str">
        <f t="shared" si="77"/>
        <v>1</v>
      </c>
      <c r="C308" s="1" t="str">
        <f t="shared" si="78"/>
        <v>7</v>
      </c>
      <c r="D308" s="1" t="str">
        <f t="shared" si="79"/>
        <v>2</v>
      </c>
      <c r="E308" s="1" t="str">
        <f t="shared" si="80"/>
        <v>1</v>
      </c>
      <c r="F308" s="1" t="str">
        <f t="shared" si="81"/>
        <v>98</v>
      </c>
      <c r="G308" s="1" t="str">
        <f t="shared" si="82"/>
        <v>0</v>
      </c>
      <c r="H308" s="1" t="str">
        <f t="shared" si="83"/>
        <v>0</v>
      </c>
      <c r="I308" s="1">
        <v>17219800</v>
      </c>
      <c r="J308" s="1" t="s">
        <v>869</v>
      </c>
      <c r="K308" s="1" t="s">
        <v>870</v>
      </c>
      <c r="L308" s="50"/>
      <c r="M308" s="39" t="s">
        <v>1100</v>
      </c>
    </row>
    <row r="309" spans="2:13" ht="67.5" customHeight="1" x14ac:dyDescent="0.25">
      <c r="B309" s="9" t="str">
        <f t="shared" si="77"/>
        <v>1</v>
      </c>
      <c r="C309" s="9" t="str">
        <f t="shared" si="78"/>
        <v>7</v>
      </c>
      <c r="D309" s="9" t="str">
        <f t="shared" si="79"/>
        <v>2</v>
      </c>
      <c r="E309" s="9" t="str">
        <f t="shared" si="80"/>
        <v>2</v>
      </c>
      <c r="F309" s="9" t="str">
        <f t="shared" si="81"/>
        <v>00</v>
      </c>
      <c r="G309" s="9" t="str">
        <f t="shared" si="82"/>
        <v>0</v>
      </c>
      <c r="H309" s="9" t="str">
        <f t="shared" si="83"/>
        <v>0</v>
      </c>
      <c r="I309" s="9">
        <v>17220000</v>
      </c>
      <c r="J309" s="8" t="s">
        <v>431</v>
      </c>
      <c r="K309" s="8" t="s">
        <v>871</v>
      </c>
      <c r="L309" s="32"/>
    </row>
    <row r="310" spans="2:13" ht="63" customHeight="1" x14ac:dyDescent="0.25">
      <c r="B310" s="1" t="str">
        <f t="shared" si="77"/>
        <v>1</v>
      </c>
      <c r="C310" s="1" t="str">
        <f t="shared" si="78"/>
        <v>7</v>
      </c>
      <c r="D310" s="1" t="str">
        <f t="shared" si="79"/>
        <v>2</v>
      </c>
      <c r="E310" s="1" t="str">
        <f t="shared" si="80"/>
        <v>2</v>
      </c>
      <c r="F310" s="1" t="str">
        <f t="shared" si="81"/>
        <v>50</v>
      </c>
      <c r="G310" s="1" t="str">
        <f t="shared" si="82"/>
        <v>0</v>
      </c>
      <c r="H310" s="1" t="str">
        <f t="shared" si="83"/>
        <v>0</v>
      </c>
      <c r="I310" s="1">
        <v>17225000</v>
      </c>
      <c r="J310" s="1" t="s">
        <v>47</v>
      </c>
      <c r="K310" s="1" t="s">
        <v>65</v>
      </c>
      <c r="L310" s="50"/>
      <c r="M310" s="39" t="s">
        <v>1100</v>
      </c>
    </row>
    <row r="311" spans="2:13" ht="63" customHeight="1" x14ac:dyDescent="0.25">
      <c r="B311" s="1" t="str">
        <f t="shared" si="77"/>
        <v>1</v>
      </c>
      <c r="C311" s="1" t="str">
        <f t="shared" si="78"/>
        <v>7</v>
      </c>
      <c r="D311" s="1" t="str">
        <f t="shared" si="79"/>
        <v>2</v>
      </c>
      <c r="E311" s="1" t="str">
        <f t="shared" si="80"/>
        <v>2</v>
      </c>
      <c r="F311" s="1" t="str">
        <f t="shared" si="81"/>
        <v>51</v>
      </c>
      <c r="G311" s="1" t="str">
        <f t="shared" si="82"/>
        <v>0</v>
      </c>
      <c r="H311" s="1" t="str">
        <f t="shared" si="83"/>
        <v>0</v>
      </c>
      <c r="I311" s="1">
        <v>17225100</v>
      </c>
      <c r="J311" s="1" t="s">
        <v>48</v>
      </c>
      <c r="K311" s="1" t="s">
        <v>66</v>
      </c>
      <c r="L311" s="50"/>
      <c r="M311" s="39" t="s">
        <v>1100</v>
      </c>
    </row>
    <row r="312" spans="2:13" ht="63" customHeight="1" x14ac:dyDescent="0.25">
      <c r="B312" s="1" t="str">
        <f t="shared" si="77"/>
        <v>1</v>
      </c>
      <c r="C312" s="1" t="str">
        <f t="shared" si="78"/>
        <v>7</v>
      </c>
      <c r="D312" s="1" t="str">
        <f t="shared" si="79"/>
        <v>2</v>
      </c>
      <c r="E312" s="1" t="str">
        <f t="shared" si="80"/>
        <v>2</v>
      </c>
      <c r="F312" s="1" t="str">
        <f t="shared" si="81"/>
        <v>52</v>
      </c>
      <c r="G312" s="1" t="str">
        <f t="shared" si="82"/>
        <v>0</v>
      </c>
      <c r="H312" s="1" t="str">
        <f t="shared" si="83"/>
        <v>0</v>
      </c>
      <c r="I312" s="1">
        <v>17225200</v>
      </c>
      <c r="J312" s="1" t="s">
        <v>872</v>
      </c>
      <c r="K312" s="1" t="s">
        <v>67</v>
      </c>
      <c r="L312" s="50"/>
      <c r="M312" s="39" t="s">
        <v>1100</v>
      </c>
    </row>
    <row r="313" spans="2:13" ht="63" customHeight="1" x14ac:dyDescent="0.25">
      <c r="B313" s="1" t="str">
        <f t="shared" si="77"/>
        <v>1</v>
      </c>
      <c r="C313" s="1" t="str">
        <f t="shared" si="78"/>
        <v>7</v>
      </c>
      <c r="D313" s="1" t="str">
        <f t="shared" si="79"/>
        <v>2</v>
      </c>
      <c r="E313" s="1" t="str">
        <f t="shared" si="80"/>
        <v>2</v>
      </c>
      <c r="F313" s="1" t="str">
        <f t="shared" si="81"/>
        <v>53</v>
      </c>
      <c r="G313" s="1" t="str">
        <f t="shared" si="82"/>
        <v>0</v>
      </c>
      <c r="H313" s="1" t="str">
        <f t="shared" si="83"/>
        <v>0</v>
      </c>
      <c r="I313" s="1">
        <v>17225300</v>
      </c>
      <c r="J313" s="1" t="s">
        <v>68</v>
      </c>
      <c r="K313" s="1" t="s">
        <v>69</v>
      </c>
      <c r="L313" s="50"/>
      <c r="M313" s="39" t="s">
        <v>1100</v>
      </c>
    </row>
    <row r="314" spans="2:13" ht="67.5" customHeight="1" x14ac:dyDescent="0.25">
      <c r="B314" s="9" t="str">
        <f t="shared" si="77"/>
        <v>1</v>
      </c>
      <c r="C314" s="9" t="str">
        <f t="shared" si="78"/>
        <v>7</v>
      </c>
      <c r="D314" s="9" t="str">
        <f t="shared" si="79"/>
        <v>2</v>
      </c>
      <c r="E314" s="9" t="str">
        <f t="shared" si="80"/>
        <v>3</v>
      </c>
      <c r="F314" s="9" t="str">
        <f t="shared" si="81"/>
        <v>00</v>
      </c>
      <c r="G314" s="9" t="str">
        <f t="shared" si="82"/>
        <v>0</v>
      </c>
      <c r="H314" s="9" t="str">
        <f t="shared" si="83"/>
        <v>0</v>
      </c>
      <c r="I314" s="9">
        <v>17230000</v>
      </c>
      <c r="J314" s="8" t="s">
        <v>439</v>
      </c>
      <c r="K314" s="8" t="s">
        <v>873</v>
      </c>
      <c r="L314" s="32"/>
    </row>
    <row r="315" spans="2:13" ht="63" customHeight="1" x14ac:dyDescent="0.25">
      <c r="B315" s="1" t="str">
        <f t="shared" si="77"/>
        <v>1</v>
      </c>
      <c r="C315" s="1" t="str">
        <f t="shared" si="78"/>
        <v>7</v>
      </c>
      <c r="D315" s="1" t="str">
        <f t="shared" si="79"/>
        <v>2</v>
      </c>
      <c r="E315" s="1" t="str">
        <f t="shared" si="80"/>
        <v>3</v>
      </c>
      <c r="F315" s="1" t="str">
        <f t="shared" si="81"/>
        <v>50</v>
      </c>
      <c r="G315" s="1" t="str">
        <f t="shared" si="82"/>
        <v>0</v>
      </c>
      <c r="H315" s="1" t="str">
        <f t="shared" si="83"/>
        <v>0</v>
      </c>
      <c r="I315" s="1">
        <v>17235000</v>
      </c>
      <c r="J315" s="1" t="s">
        <v>439</v>
      </c>
      <c r="K315" s="1" t="s">
        <v>874</v>
      </c>
      <c r="L315" s="50"/>
      <c r="M315" s="39" t="s">
        <v>1100</v>
      </c>
    </row>
    <row r="316" spans="2:13" ht="102" customHeight="1" x14ac:dyDescent="0.25">
      <c r="B316" s="9" t="str">
        <f t="shared" si="77"/>
        <v>1</v>
      </c>
      <c r="C316" s="9" t="str">
        <f t="shared" si="78"/>
        <v>7</v>
      </c>
      <c r="D316" s="9" t="str">
        <f t="shared" si="79"/>
        <v>2</v>
      </c>
      <c r="E316" s="9" t="str">
        <f t="shared" si="80"/>
        <v>4</v>
      </c>
      <c r="F316" s="9" t="str">
        <f t="shared" si="81"/>
        <v>00</v>
      </c>
      <c r="G316" s="9" t="str">
        <f t="shared" si="82"/>
        <v>0</v>
      </c>
      <c r="H316" s="9" t="str">
        <f t="shared" si="83"/>
        <v>0</v>
      </c>
      <c r="I316" s="9">
        <v>17240000</v>
      </c>
      <c r="J316" s="8" t="s">
        <v>476</v>
      </c>
      <c r="K316" s="8" t="s">
        <v>706</v>
      </c>
      <c r="L316" s="32"/>
    </row>
    <row r="317" spans="2:13" ht="84" customHeight="1" x14ac:dyDescent="0.25">
      <c r="B317" s="1" t="str">
        <f t="shared" si="77"/>
        <v>1</v>
      </c>
      <c r="C317" s="1" t="str">
        <f t="shared" si="78"/>
        <v>7</v>
      </c>
      <c r="D317" s="1" t="str">
        <f t="shared" si="79"/>
        <v>2</v>
      </c>
      <c r="E317" s="1" t="str">
        <f t="shared" si="80"/>
        <v>4</v>
      </c>
      <c r="F317" s="1" t="str">
        <f t="shared" si="81"/>
        <v>50</v>
      </c>
      <c r="G317" s="1" t="str">
        <f t="shared" si="82"/>
        <v>0</v>
      </c>
      <c r="H317" s="1" t="str">
        <f t="shared" si="83"/>
        <v>0</v>
      </c>
      <c r="I317" s="1">
        <v>17245000</v>
      </c>
      <c r="J317" s="1" t="s">
        <v>477</v>
      </c>
      <c r="K317" s="1" t="s">
        <v>91</v>
      </c>
      <c r="L317" s="50"/>
      <c r="M317" s="39" t="s">
        <v>1082</v>
      </c>
    </row>
    <row r="318" spans="2:13" ht="89.25" customHeight="1" x14ac:dyDescent="0.25">
      <c r="B318" s="1" t="str">
        <f t="shared" si="77"/>
        <v>1</v>
      </c>
      <c r="C318" s="1" t="str">
        <f t="shared" si="78"/>
        <v>7</v>
      </c>
      <c r="D318" s="1" t="str">
        <f t="shared" si="79"/>
        <v>2</v>
      </c>
      <c r="E318" s="1" t="str">
        <f t="shared" si="80"/>
        <v>4</v>
      </c>
      <c r="F318" s="1" t="str">
        <f t="shared" si="81"/>
        <v>51</v>
      </c>
      <c r="G318" s="1" t="str">
        <f t="shared" si="82"/>
        <v>0</v>
      </c>
      <c r="H318" s="1" t="str">
        <f t="shared" si="83"/>
        <v>0</v>
      </c>
      <c r="I318" s="1">
        <v>17245100</v>
      </c>
      <c r="J318" s="1" t="s">
        <v>478</v>
      </c>
      <c r="K318" s="1" t="s">
        <v>92</v>
      </c>
      <c r="L318" s="50"/>
      <c r="M318" s="39" t="s">
        <v>1082</v>
      </c>
    </row>
    <row r="319" spans="2:13" ht="89.25" customHeight="1" x14ac:dyDescent="0.25">
      <c r="B319" s="1" t="str">
        <f t="shared" si="77"/>
        <v>1</v>
      </c>
      <c r="C319" s="1" t="str">
        <f t="shared" si="78"/>
        <v>7</v>
      </c>
      <c r="D319" s="1" t="str">
        <f t="shared" si="79"/>
        <v>2</v>
      </c>
      <c r="E319" s="1" t="str">
        <f t="shared" si="80"/>
        <v>4</v>
      </c>
      <c r="F319" s="1" t="str">
        <f t="shared" si="81"/>
        <v>99</v>
      </c>
      <c r="G319" s="1" t="str">
        <f t="shared" si="82"/>
        <v>0</v>
      </c>
      <c r="H319" s="1" t="str">
        <f t="shared" si="83"/>
        <v>0</v>
      </c>
      <c r="I319" s="1">
        <v>17249900</v>
      </c>
      <c r="J319" s="1" t="s">
        <v>875</v>
      </c>
      <c r="K319" s="1" t="s">
        <v>876</v>
      </c>
      <c r="L319" s="50"/>
      <c r="M319" s="39" t="s">
        <v>1082</v>
      </c>
    </row>
    <row r="320" spans="2:13" ht="67.5" customHeight="1" x14ac:dyDescent="0.25">
      <c r="B320" s="9" t="str">
        <f t="shared" ref="B320:B325" si="84">MID($I320,1,1)</f>
        <v>1</v>
      </c>
      <c r="C320" s="9" t="str">
        <f t="shared" ref="C320:C325" si="85">MID($I320,2,1)</f>
        <v>7</v>
      </c>
      <c r="D320" s="9" t="str">
        <f t="shared" ref="D320:D325" si="86">MID($I320,3,1)</f>
        <v>2</v>
      </c>
      <c r="E320" s="9" t="str">
        <f t="shared" ref="E320:E325" si="87">MID($I320,4,1)</f>
        <v>9</v>
      </c>
      <c r="F320" s="9" t="str">
        <f t="shared" ref="F320:F325" si="88">MID($I320,5,2)</f>
        <v>00</v>
      </c>
      <c r="G320" s="9" t="str">
        <f t="shared" ref="G320:G325" si="89">MID($I320,7,1)</f>
        <v>0</v>
      </c>
      <c r="H320" s="9" t="str">
        <f t="shared" ref="H320:H325" si="90">MID($I320,8,1)</f>
        <v>0</v>
      </c>
      <c r="I320" s="9">
        <v>17290000</v>
      </c>
      <c r="J320" s="8" t="s">
        <v>479</v>
      </c>
      <c r="K320" s="8" t="s">
        <v>916</v>
      </c>
      <c r="L320" s="32"/>
    </row>
    <row r="321" spans="2:13" ht="63" customHeight="1" x14ac:dyDescent="0.25">
      <c r="B321" s="1" t="str">
        <f t="shared" si="84"/>
        <v>1</v>
      </c>
      <c r="C321" s="1" t="str">
        <f t="shared" si="85"/>
        <v>7</v>
      </c>
      <c r="D321" s="1" t="str">
        <f t="shared" si="86"/>
        <v>2</v>
      </c>
      <c r="E321" s="1" t="str">
        <f t="shared" si="87"/>
        <v>9</v>
      </c>
      <c r="F321" s="1" t="str">
        <f t="shared" si="88"/>
        <v>50</v>
      </c>
      <c r="G321" s="1" t="str">
        <f t="shared" si="89"/>
        <v>0</v>
      </c>
      <c r="H321" s="1" t="str">
        <f t="shared" si="90"/>
        <v>0</v>
      </c>
      <c r="I321" s="1">
        <v>17295000</v>
      </c>
      <c r="J321" s="1" t="s">
        <v>71</v>
      </c>
      <c r="K321" s="1" t="s">
        <v>70</v>
      </c>
      <c r="L321" s="50"/>
      <c r="M321" s="39" t="s">
        <v>1082</v>
      </c>
    </row>
    <row r="322" spans="2:13" ht="63" customHeight="1" x14ac:dyDescent="0.25">
      <c r="B322" s="1" t="str">
        <f t="shared" si="84"/>
        <v>1</v>
      </c>
      <c r="C322" s="1" t="str">
        <f t="shared" si="85"/>
        <v>7</v>
      </c>
      <c r="D322" s="1" t="str">
        <f t="shared" si="86"/>
        <v>2</v>
      </c>
      <c r="E322" s="1" t="str">
        <f t="shared" si="87"/>
        <v>9</v>
      </c>
      <c r="F322" s="1" t="str">
        <f t="shared" si="88"/>
        <v>51</v>
      </c>
      <c r="G322" s="1" t="str">
        <f t="shared" si="89"/>
        <v>0</v>
      </c>
      <c r="H322" s="1" t="str">
        <f t="shared" si="90"/>
        <v>0</v>
      </c>
      <c r="I322" s="1">
        <v>17295100</v>
      </c>
      <c r="J322" s="1" t="s">
        <v>338</v>
      </c>
      <c r="K322" s="1" t="s">
        <v>339</v>
      </c>
      <c r="L322" s="50"/>
      <c r="M322" s="39" t="s">
        <v>1082</v>
      </c>
    </row>
    <row r="323" spans="2:13" ht="63" customHeight="1" x14ac:dyDescent="0.25">
      <c r="B323" s="1" t="str">
        <f t="shared" si="84"/>
        <v>1</v>
      </c>
      <c r="C323" s="1" t="str">
        <f t="shared" si="85"/>
        <v>7</v>
      </c>
      <c r="D323" s="1" t="str">
        <f t="shared" si="86"/>
        <v>2</v>
      </c>
      <c r="E323" s="1" t="str">
        <f t="shared" si="87"/>
        <v>9</v>
      </c>
      <c r="F323" s="1" t="str">
        <f t="shared" si="88"/>
        <v>52</v>
      </c>
      <c r="G323" s="1" t="str">
        <f t="shared" si="89"/>
        <v>0</v>
      </c>
      <c r="H323" s="1" t="str">
        <f t="shared" si="90"/>
        <v>0</v>
      </c>
      <c r="I323" s="1">
        <v>17295200</v>
      </c>
      <c r="J323" s="1" t="s">
        <v>140</v>
      </c>
      <c r="K323" s="1" t="s">
        <v>877</v>
      </c>
      <c r="L323" s="50"/>
      <c r="M323" s="39" t="s">
        <v>1082</v>
      </c>
    </row>
    <row r="324" spans="2:13" ht="63" customHeight="1" x14ac:dyDescent="0.25">
      <c r="B324" s="1" t="str">
        <f t="shared" si="84"/>
        <v>1</v>
      </c>
      <c r="C324" s="1" t="str">
        <f t="shared" si="85"/>
        <v>7</v>
      </c>
      <c r="D324" s="1" t="str">
        <f t="shared" si="86"/>
        <v>2</v>
      </c>
      <c r="E324" s="1" t="str">
        <f t="shared" si="87"/>
        <v>9</v>
      </c>
      <c r="F324" s="1" t="str">
        <f t="shared" si="88"/>
        <v>53</v>
      </c>
      <c r="G324" s="1" t="str">
        <f t="shared" si="89"/>
        <v>0</v>
      </c>
      <c r="H324" s="1" t="str">
        <f t="shared" si="90"/>
        <v>0</v>
      </c>
      <c r="I324" s="1">
        <v>17295300</v>
      </c>
      <c r="J324" s="1" t="s">
        <v>1095</v>
      </c>
      <c r="K324" s="1" t="s">
        <v>1097</v>
      </c>
      <c r="L324" s="50"/>
      <c r="M324" s="39" t="s">
        <v>1082</v>
      </c>
    </row>
    <row r="325" spans="2:13" ht="63" customHeight="1" x14ac:dyDescent="0.25">
      <c r="B325" s="1" t="str">
        <f t="shared" si="84"/>
        <v>1</v>
      </c>
      <c r="C325" s="1" t="str">
        <f t="shared" si="85"/>
        <v>7</v>
      </c>
      <c r="D325" s="1" t="str">
        <f t="shared" si="86"/>
        <v>2</v>
      </c>
      <c r="E325" s="1" t="str">
        <f t="shared" si="87"/>
        <v>9</v>
      </c>
      <c r="F325" s="1" t="str">
        <f t="shared" si="88"/>
        <v>99</v>
      </c>
      <c r="G325" s="1" t="str">
        <f t="shared" si="89"/>
        <v>0</v>
      </c>
      <c r="H325" s="1" t="str">
        <f t="shared" si="90"/>
        <v>0</v>
      </c>
      <c r="I325" s="1">
        <v>17299900</v>
      </c>
      <c r="J325" s="1" t="s">
        <v>800</v>
      </c>
      <c r="K325" s="1" t="s">
        <v>801</v>
      </c>
      <c r="L325" s="50"/>
      <c r="M325" s="39" t="s">
        <v>1082</v>
      </c>
    </row>
    <row r="326" spans="2:13" ht="60" x14ac:dyDescent="0.25">
      <c r="B326" s="15" t="str">
        <f t="shared" si="77"/>
        <v>1</v>
      </c>
      <c r="C326" s="15" t="str">
        <f t="shared" si="78"/>
        <v>7</v>
      </c>
      <c r="D326" s="15" t="str">
        <f t="shared" si="79"/>
        <v>3</v>
      </c>
      <c r="E326" s="15" t="str">
        <f t="shared" si="80"/>
        <v>0</v>
      </c>
      <c r="F326" s="15" t="str">
        <f t="shared" si="81"/>
        <v>00</v>
      </c>
      <c r="G326" s="15" t="str">
        <f t="shared" si="82"/>
        <v>0</v>
      </c>
      <c r="H326" s="15" t="str">
        <f t="shared" si="83"/>
        <v>0</v>
      </c>
      <c r="I326" s="15">
        <v>17300000</v>
      </c>
      <c r="J326" s="14" t="s">
        <v>259</v>
      </c>
      <c r="K326" s="14" t="s">
        <v>260</v>
      </c>
      <c r="L326" s="29"/>
    </row>
    <row r="327" spans="2:13" ht="67.5" customHeight="1" x14ac:dyDescent="0.25">
      <c r="B327" s="9" t="str">
        <f t="shared" ref="B327:B332" si="91">MID($I327,1,1)</f>
        <v>1</v>
      </c>
      <c r="C327" s="9" t="str">
        <f t="shared" ref="C327:C332" si="92">MID($I327,2,1)</f>
        <v>7</v>
      </c>
      <c r="D327" s="9" t="str">
        <f t="shared" ref="D327:D332" si="93">MID($I327,3,1)</f>
        <v>3</v>
      </c>
      <c r="E327" s="9" t="str">
        <f t="shared" ref="E327:E332" si="94">MID($I327,4,1)</f>
        <v>1</v>
      </c>
      <c r="F327" s="9" t="str">
        <f t="shared" ref="F327:F332" si="95">MID($I327,5,2)</f>
        <v>00</v>
      </c>
      <c r="G327" s="9" t="str">
        <f t="shared" ref="G327:G332" si="96">MID($I327,7,1)</f>
        <v>0</v>
      </c>
      <c r="H327" s="9" t="str">
        <f t="shared" ref="H327:H332" si="97">MID($I327,8,1)</f>
        <v>0</v>
      </c>
      <c r="I327" s="9">
        <v>17310000</v>
      </c>
      <c r="J327" s="8" t="s">
        <v>439</v>
      </c>
      <c r="K327" s="8" t="s">
        <v>917</v>
      </c>
      <c r="L327" s="32"/>
    </row>
    <row r="328" spans="2:13" ht="88.5" customHeight="1" x14ac:dyDescent="0.25">
      <c r="B328" s="1" t="str">
        <f t="shared" si="91"/>
        <v>1</v>
      </c>
      <c r="C328" s="1" t="str">
        <f t="shared" si="92"/>
        <v>7</v>
      </c>
      <c r="D328" s="1" t="str">
        <f t="shared" si="93"/>
        <v>3</v>
      </c>
      <c r="E328" s="1" t="str">
        <f t="shared" si="94"/>
        <v>1</v>
      </c>
      <c r="F328" s="1" t="str">
        <f t="shared" si="95"/>
        <v>50</v>
      </c>
      <c r="G328" s="1" t="str">
        <f t="shared" si="96"/>
        <v>0</v>
      </c>
      <c r="H328" s="1" t="str">
        <f t="shared" si="97"/>
        <v>0</v>
      </c>
      <c r="I328" s="1">
        <v>17315000</v>
      </c>
      <c r="J328" s="1" t="s">
        <v>439</v>
      </c>
      <c r="K328" s="1" t="s">
        <v>72</v>
      </c>
      <c r="L328" s="50"/>
      <c r="M328" s="39" t="s">
        <v>1100</v>
      </c>
    </row>
    <row r="329" spans="2:13" ht="67.5" customHeight="1" x14ac:dyDescent="0.25">
      <c r="B329" s="9" t="str">
        <f t="shared" si="91"/>
        <v>1</v>
      </c>
      <c r="C329" s="9" t="str">
        <f t="shared" si="92"/>
        <v>7</v>
      </c>
      <c r="D329" s="9" t="str">
        <f t="shared" si="93"/>
        <v>3</v>
      </c>
      <c r="E329" s="9" t="str">
        <f t="shared" si="94"/>
        <v>2</v>
      </c>
      <c r="F329" s="9" t="str">
        <f t="shared" si="95"/>
        <v>00</v>
      </c>
      <c r="G329" s="9" t="str">
        <f t="shared" si="96"/>
        <v>0</v>
      </c>
      <c r="H329" s="9" t="str">
        <f t="shared" si="97"/>
        <v>0</v>
      </c>
      <c r="I329" s="9">
        <v>17320000</v>
      </c>
      <c r="J329" s="8" t="s">
        <v>480</v>
      </c>
      <c r="K329" s="8" t="s">
        <v>918</v>
      </c>
      <c r="L329" s="32"/>
    </row>
    <row r="330" spans="2:13" ht="81" customHeight="1" x14ac:dyDescent="0.25">
      <c r="B330" s="1" t="str">
        <f t="shared" si="91"/>
        <v>1</v>
      </c>
      <c r="C330" s="1" t="str">
        <f t="shared" si="92"/>
        <v>7</v>
      </c>
      <c r="D330" s="1" t="str">
        <f t="shared" si="93"/>
        <v>3</v>
      </c>
      <c r="E330" s="1" t="str">
        <f t="shared" si="94"/>
        <v>2</v>
      </c>
      <c r="F330" s="1" t="str">
        <f t="shared" si="95"/>
        <v>50</v>
      </c>
      <c r="G330" s="1" t="str">
        <f t="shared" si="96"/>
        <v>0</v>
      </c>
      <c r="H330" s="1" t="str">
        <f t="shared" si="97"/>
        <v>0</v>
      </c>
      <c r="I330" s="1">
        <v>17325000</v>
      </c>
      <c r="J330" s="1" t="s">
        <v>481</v>
      </c>
      <c r="K330" s="1" t="s">
        <v>93</v>
      </c>
      <c r="L330" s="50"/>
      <c r="M330" s="39" t="s">
        <v>1082</v>
      </c>
    </row>
    <row r="331" spans="2:13" ht="84" customHeight="1" x14ac:dyDescent="0.25">
      <c r="B331" s="1" t="str">
        <f t="shared" si="91"/>
        <v>1</v>
      </c>
      <c r="C331" s="1" t="str">
        <f t="shared" si="92"/>
        <v>7</v>
      </c>
      <c r="D331" s="1" t="str">
        <f t="shared" si="93"/>
        <v>3</v>
      </c>
      <c r="E331" s="1" t="str">
        <f t="shared" si="94"/>
        <v>2</v>
      </c>
      <c r="F331" s="1" t="str">
        <f t="shared" si="95"/>
        <v>51</v>
      </c>
      <c r="G331" s="1" t="str">
        <f t="shared" si="96"/>
        <v>0</v>
      </c>
      <c r="H331" s="1" t="str">
        <f t="shared" si="97"/>
        <v>0</v>
      </c>
      <c r="I331" s="1">
        <v>17325100</v>
      </c>
      <c r="J331" s="1" t="s">
        <v>159</v>
      </c>
      <c r="K331" s="1" t="s">
        <v>94</v>
      </c>
      <c r="L331" s="50"/>
      <c r="M331" s="39" t="s">
        <v>1082</v>
      </c>
    </row>
    <row r="332" spans="2:13" ht="84" customHeight="1" x14ac:dyDescent="0.25">
      <c r="B332" s="1" t="str">
        <f t="shared" si="91"/>
        <v>1</v>
      </c>
      <c r="C332" s="1" t="str">
        <f t="shared" si="92"/>
        <v>7</v>
      </c>
      <c r="D332" s="1" t="str">
        <f t="shared" si="93"/>
        <v>3</v>
      </c>
      <c r="E332" s="1" t="str">
        <f t="shared" si="94"/>
        <v>2</v>
      </c>
      <c r="F332" s="1" t="str">
        <f t="shared" si="95"/>
        <v>99</v>
      </c>
      <c r="G332" s="1" t="str">
        <f t="shared" si="96"/>
        <v>0</v>
      </c>
      <c r="H332" s="1" t="str">
        <f t="shared" si="97"/>
        <v>0</v>
      </c>
      <c r="I332" s="1">
        <v>17329900</v>
      </c>
      <c r="J332" s="1" t="s">
        <v>878</v>
      </c>
      <c r="K332" s="1" t="s">
        <v>879</v>
      </c>
      <c r="L332" s="50"/>
      <c r="M332" s="39" t="s">
        <v>1082</v>
      </c>
    </row>
    <row r="333" spans="2:13" ht="67.5" customHeight="1" x14ac:dyDescent="0.25">
      <c r="B333" s="9" t="str">
        <f>MID($I333,1,1)</f>
        <v>1</v>
      </c>
      <c r="C333" s="9" t="str">
        <f>MID($I333,2,1)</f>
        <v>7</v>
      </c>
      <c r="D333" s="9" t="str">
        <f>MID($I333,3,1)</f>
        <v>3</v>
      </c>
      <c r="E333" s="9" t="str">
        <f>MID($I333,4,1)</f>
        <v>9</v>
      </c>
      <c r="F333" s="9" t="str">
        <f>MID($I333,5,2)</f>
        <v>00</v>
      </c>
      <c r="G333" s="9" t="str">
        <f>MID($I333,7,1)</f>
        <v>0</v>
      </c>
      <c r="H333" s="9" t="str">
        <f>MID($I333,8,1)</f>
        <v>0</v>
      </c>
      <c r="I333" s="9">
        <v>17390000</v>
      </c>
      <c r="J333" s="8" t="s">
        <v>75</v>
      </c>
      <c r="K333" s="8" t="s">
        <v>919</v>
      </c>
      <c r="L333" s="32"/>
    </row>
    <row r="334" spans="2:13" ht="63" customHeight="1" x14ac:dyDescent="0.25">
      <c r="B334" s="1" t="str">
        <f>MID($I334,1,1)</f>
        <v>1</v>
      </c>
      <c r="C334" s="1" t="str">
        <f>MID($I334,2,1)</f>
        <v>7</v>
      </c>
      <c r="D334" s="1" t="str">
        <f>MID($I334,3,1)</f>
        <v>3</v>
      </c>
      <c r="E334" s="1" t="str">
        <f>MID($I334,4,1)</f>
        <v>9</v>
      </c>
      <c r="F334" s="1" t="str">
        <f>MID($I334,5,2)</f>
        <v>50</v>
      </c>
      <c r="G334" s="1" t="str">
        <f>MID($I334,7,1)</f>
        <v>0</v>
      </c>
      <c r="H334" s="1" t="str">
        <f>MID($I334,8,1)</f>
        <v>0</v>
      </c>
      <c r="I334" s="1">
        <v>17395000</v>
      </c>
      <c r="J334" s="1" t="s">
        <v>74</v>
      </c>
      <c r="K334" s="1" t="s">
        <v>73</v>
      </c>
      <c r="L334" s="50"/>
      <c r="M334" s="39" t="s">
        <v>1082</v>
      </c>
    </row>
    <row r="335" spans="2:13" ht="63" customHeight="1" x14ac:dyDescent="0.25">
      <c r="B335" s="1" t="str">
        <f>MID($I335,1,1)</f>
        <v>1</v>
      </c>
      <c r="C335" s="1" t="str">
        <f>MID($I335,2,1)</f>
        <v>7</v>
      </c>
      <c r="D335" s="1" t="str">
        <f>MID($I335,3,1)</f>
        <v>3</v>
      </c>
      <c r="E335" s="1" t="str">
        <f>MID($I335,4,1)</f>
        <v>9</v>
      </c>
      <c r="F335" s="1" t="str">
        <f>MID($I335,5,2)</f>
        <v>99</v>
      </c>
      <c r="G335" s="1" t="str">
        <f>MID($I335,7,1)</f>
        <v>0</v>
      </c>
      <c r="H335" s="1" t="str">
        <f>MID($I335,8,1)</f>
        <v>0</v>
      </c>
      <c r="I335" s="1">
        <v>17399900</v>
      </c>
      <c r="J335" s="1" t="s">
        <v>75</v>
      </c>
      <c r="K335" s="1" t="s">
        <v>76</v>
      </c>
      <c r="L335" s="50"/>
      <c r="M335" s="39" t="s">
        <v>1082</v>
      </c>
    </row>
    <row r="336" spans="2:13" ht="75" x14ac:dyDescent="0.25">
      <c r="B336" s="15" t="str">
        <f t="shared" ref="B336:B361" si="98">MID($I336,1,1)</f>
        <v>1</v>
      </c>
      <c r="C336" s="15" t="str">
        <f t="shared" ref="C336:C361" si="99">MID($I336,2,1)</f>
        <v>7</v>
      </c>
      <c r="D336" s="15" t="str">
        <f t="shared" ref="D336:D361" si="100">MID($I336,3,1)</f>
        <v>4</v>
      </c>
      <c r="E336" s="15" t="str">
        <f t="shared" ref="E336:E361" si="101">MID($I336,4,1)</f>
        <v>0</v>
      </c>
      <c r="F336" s="15" t="str">
        <f t="shared" ref="F336:F361" si="102">MID($I336,5,2)</f>
        <v>00</v>
      </c>
      <c r="G336" s="15" t="str">
        <f t="shared" ref="G336:G361" si="103">MID($I336,7,1)</f>
        <v>0</v>
      </c>
      <c r="H336" s="15" t="str">
        <f t="shared" ref="H336:H361" si="104">MID($I336,8,1)</f>
        <v>0</v>
      </c>
      <c r="I336" s="15">
        <v>17400000</v>
      </c>
      <c r="J336" s="14" t="s">
        <v>79</v>
      </c>
      <c r="K336" s="14" t="s">
        <v>261</v>
      </c>
      <c r="L336" s="29"/>
    </row>
    <row r="337" spans="2:13" ht="89.25" customHeight="1" x14ac:dyDescent="0.25">
      <c r="B337" s="9" t="str">
        <f>MID($I337,1,1)</f>
        <v>1</v>
      </c>
      <c r="C337" s="9" t="str">
        <f>MID($I337,2,1)</f>
        <v>7</v>
      </c>
      <c r="D337" s="9" t="str">
        <f>MID($I337,3,1)</f>
        <v>4</v>
      </c>
      <c r="E337" s="9" t="str">
        <f>MID($I337,4,1)</f>
        <v>1</v>
      </c>
      <c r="F337" s="9" t="str">
        <f>MID($I337,5,2)</f>
        <v>00</v>
      </c>
      <c r="G337" s="9" t="str">
        <f>MID($I337,7,1)</f>
        <v>0</v>
      </c>
      <c r="H337" s="9" t="str">
        <f>MID($I337,8,1)</f>
        <v>0</v>
      </c>
      <c r="I337" s="9">
        <v>17410000</v>
      </c>
      <c r="J337" s="8" t="s">
        <v>79</v>
      </c>
      <c r="K337" s="8" t="s">
        <v>261</v>
      </c>
      <c r="L337" s="32"/>
    </row>
    <row r="338" spans="2:13" ht="114.75" customHeight="1" x14ac:dyDescent="0.25">
      <c r="B338" s="1" t="str">
        <f>MID($I338,1,1)</f>
        <v>1</v>
      </c>
      <c r="C338" s="1" t="str">
        <f>MID($I338,2,1)</f>
        <v>7</v>
      </c>
      <c r="D338" s="1" t="str">
        <f>MID($I338,3,1)</f>
        <v>4</v>
      </c>
      <c r="E338" s="1" t="str">
        <f>MID($I338,4,1)</f>
        <v>1</v>
      </c>
      <c r="F338" s="1" t="str">
        <f>MID($I338,5,2)</f>
        <v>50</v>
      </c>
      <c r="G338" s="1" t="str">
        <f>MID($I338,7,1)</f>
        <v>0</v>
      </c>
      <c r="H338" s="1" t="str">
        <f>MID($I338,8,1)</f>
        <v>0</v>
      </c>
      <c r="I338" s="1">
        <v>17415000</v>
      </c>
      <c r="J338" s="1" t="s">
        <v>347</v>
      </c>
      <c r="K338" s="1" t="s">
        <v>707</v>
      </c>
      <c r="L338" s="50"/>
      <c r="M338" s="39" t="s">
        <v>1082</v>
      </c>
    </row>
    <row r="339" spans="2:13" ht="106.5" customHeight="1" x14ac:dyDescent="0.25">
      <c r="B339" s="1" t="str">
        <f>MID($I339,1,1)</f>
        <v>1</v>
      </c>
      <c r="C339" s="1" t="str">
        <f>MID($I339,2,1)</f>
        <v>7</v>
      </c>
      <c r="D339" s="1" t="str">
        <f>MID($I339,3,1)</f>
        <v>4</v>
      </c>
      <c r="E339" s="1" t="str">
        <f>MID($I339,4,1)</f>
        <v>1</v>
      </c>
      <c r="F339" s="1" t="str">
        <f>MID($I339,5,2)</f>
        <v>51</v>
      </c>
      <c r="G339" s="1" t="str">
        <f>MID($I339,7,1)</f>
        <v>0</v>
      </c>
      <c r="H339" s="1" t="str">
        <f>MID($I339,8,1)</f>
        <v>0</v>
      </c>
      <c r="I339" s="1">
        <v>17415100</v>
      </c>
      <c r="J339" s="1" t="s">
        <v>365</v>
      </c>
      <c r="K339" s="1" t="s">
        <v>708</v>
      </c>
      <c r="L339" s="50"/>
      <c r="M339" s="39" t="s">
        <v>1082</v>
      </c>
    </row>
    <row r="340" spans="2:13" ht="96" customHeight="1" x14ac:dyDescent="0.25">
      <c r="B340" s="1" t="str">
        <f>MID($I340,1,1)</f>
        <v>1</v>
      </c>
      <c r="C340" s="1" t="str">
        <f>MID($I340,2,1)</f>
        <v>7</v>
      </c>
      <c r="D340" s="1" t="str">
        <f>MID($I340,3,1)</f>
        <v>4</v>
      </c>
      <c r="E340" s="1" t="str">
        <f>MID($I340,4,1)</f>
        <v>1</v>
      </c>
      <c r="F340" s="1" t="str">
        <f>MID($I340,5,2)</f>
        <v>99</v>
      </c>
      <c r="G340" s="1" t="str">
        <f>MID($I340,7,1)</f>
        <v>0</v>
      </c>
      <c r="H340" s="1" t="str">
        <f>MID($I340,8,1)</f>
        <v>0</v>
      </c>
      <c r="I340" s="1">
        <v>17419900</v>
      </c>
      <c r="J340" s="1" t="s">
        <v>351</v>
      </c>
      <c r="K340" s="1" t="s">
        <v>880</v>
      </c>
      <c r="L340" s="50"/>
      <c r="M340" s="39" t="s">
        <v>1082</v>
      </c>
    </row>
    <row r="341" spans="2:13" ht="75" x14ac:dyDescent="0.25">
      <c r="B341" s="15" t="str">
        <f t="shared" si="98"/>
        <v>1</v>
      </c>
      <c r="C341" s="15" t="str">
        <f t="shared" si="99"/>
        <v>7</v>
      </c>
      <c r="D341" s="15" t="str">
        <f t="shared" si="100"/>
        <v>5</v>
      </c>
      <c r="E341" s="15" t="str">
        <f t="shared" si="101"/>
        <v>0</v>
      </c>
      <c r="F341" s="15" t="str">
        <f t="shared" si="102"/>
        <v>00</v>
      </c>
      <c r="G341" s="15" t="str">
        <f t="shared" si="103"/>
        <v>0</v>
      </c>
      <c r="H341" s="15" t="str">
        <f t="shared" si="104"/>
        <v>0</v>
      </c>
      <c r="I341" s="15">
        <v>17500000</v>
      </c>
      <c r="J341" s="14" t="s">
        <v>262</v>
      </c>
      <c r="K341" s="14" t="s">
        <v>263</v>
      </c>
      <c r="L341" s="29"/>
    </row>
    <row r="342" spans="2:13" ht="67.5" customHeight="1" x14ac:dyDescent="0.25">
      <c r="B342" s="9" t="str">
        <f>MID($I342,1,1)</f>
        <v>1</v>
      </c>
      <c r="C342" s="9" t="str">
        <f>MID($I342,2,1)</f>
        <v>7</v>
      </c>
      <c r="D342" s="9" t="str">
        <f>MID($I342,3,1)</f>
        <v>5</v>
      </c>
      <c r="E342" s="9" t="str">
        <f>MID($I342,4,1)</f>
        <v>1</v>
      </c>
      <c r="F342" s="9" t="str">
        <f>MID($I342,5,2)</f>
        <v>00</v>
      </c>
      <c r="G342" s="9" t="str">
        <f>MID($I342,7,1)</f>
        <v>0</v>
      </c>
      <c r="H342" s="9" t="str">
        <f>MID($I342,8,1)</f>
        <v>0</v>
      </c>
      <c r="I342" s="9">
        <v>17510000</v>
      </c>
      <c r="J342" s="8" t="s">
        <v>482</v>
      </c>
      <c r="K342" s="8" t="s">
        <v>920</v>
      </c>
      <c r="L342" s="32"/>
    </row>
    <row r="343" spans="2:13" ht="63" customHeight="1" x14ac:dyDescent="0.25">
      <c r="B343" s="1" t="str">
        <f>MID($I343,1,1)</f>
        <v>1</v>
      </c>
      <c r="C343" s="1" t="str">
        <f>MID($I343,2,1)</f>
        <v>7</v>
      </c>
      <c r="D343" s="1" t="str">
        <f>MID($I343,3,1)</f>
        <v>5</v>
      </c>
      <c r="E343" s="1" t="str">
        <f>MID($I343,4,1)</f>
        <v>1</v>
      </c>
      <c r="F343" s="1" t="str">
        <f>MID($I343,5,2)</f>
        <v>50</v>
      </c>
      <c r="G343" s="1" t="str">
        <f>MID($I343,7,1)</f>
        <v>0</v>
      </c>
      <c r="H343" s="1" t="str">
        <f>MID($I343,8,1)</f>
        <v>0</v>
      </c>
      <c r="I343" s="1">
        <v>17515000</v>
      </c>
      <c r="J343" s="1" t="s">
        <v>482</v>
      </c>
      <c r="K343" s="1" t="s">
        <v>77</v>
      </c>
      <c r="L343" s="50"/>
      <c r="M343" s="39" t="s">
        <v>1082</v>
      </c>
    </row>
    <row r="344" spans="2:13" ht="67.5" customHeight="1" x14ac:dyDescent="0.25">
      <c r="B344" s="9" t="str">
        <f>MID($I344,1,1)</f>
        <v>1</v>
      </c>
      <c r="C344" s="9" t="str">
        <f>MID($I344,2,1)</f>
        <v>7</v>
      </c>
      <c r="D344" s="9" t="str">
        <f>MID($I344,3,1)</f>
        <v>5</v>
      </c>
      <c r="E344" s="9" t="str">
        <f>MID($I344,4,1)</f>
        <v>9</v>
      </c>
      <c r="F344" s="9" t="str">
        <f>MID($I344,5,2)</f>
        <v>00</v>
      </c>
      <c r="G344" s="9" t="str">
        <f>MID($I344,7,1)</f>
        <v>0</v>
      </c>
      <c r="H344" s="9" t="str">
        <f>MID($I344,8,1)</f>
        <v>0</v>
      </c>
      <c r="I344" s="9">
        <v>17590000</v>
      </c>
      <c r="J344" s="8" t="s">
        <v>709</v>
      </c>
      <c r="K344" s="8" t="s">
        <v>921</v>
      </c>
      <c r="L344" s="32"/>
    </row>
    <row r="345" spans="2:13" ht="63" customHeight="1" x14ac:dyDescent="0.25">
      <c r="B345" s="1" t="str">
        <f>MID($I345,1,1)</f>
        <v>1</v>
      </c>
      <c r="C345" s="1" t="str">
        <f>MID($I345,2,1)</f>
        <v>7</v>
      </c>
      <c r="D345" s="1" t="str">
        <f>MID($I345,3,1)</f>
        <v>5</v>
      </c>
      <c r="E345" s="1" t="str">
        <f>MID($I345,4,1)</f>
        <v>9</v>
      </c>
      <c r="F345" s="1" t="str">
        <f>MID($I345,5,2)</f>
        <v>99</v>
      </c>
      <c r="G345" s="1" t="str">
        <f>MID($I345,7,1)</f>
        <v>0</v>
      </c>
      <c r="H345" s="1" t="str">
        <f>MID($I345,8,1)</f>
        <v>0</v>
      </c>
      <c r="I345" s="1">
        <v>17599900</v>
      </c>
      <c r="J345" s="1" t="s">
        <v>709</v>
      </c>
      <c r="K345" s="1" t="s">
        <v>78</v>
      </c>
      <c r="L345" s="50"/>
      <c r="M345" s="39" t="s">
        <v>1082</v>
      </c>
    </row>
    <row r="346" spans="2:13" ht="60" x14ac:dyDescent="0.25">
      <c r="B346" s="15" t="str">
        <f t="shared" si="98"/>
        <v>1</v>
      </c>
      <c r="C346" s="15" t="str">
        <f t="shared" si="99"/>
        <v>7</v>
      </c>
      <c r="D346" s="15" t="str">
        <f t="shared" si="100"/>
        <v>6</v>
      </c>
      <c r="E346" s="15" t="str">
        <f t="shared" si="101"/>
        <v>0</v>
      </c>
      <c r="F346" s="15" t="str">
        <f t="shared" si="102"/>
        <v>00</v>
      </c>
      <c r="G346" s="15" t="str">
        <f t="shared" si="103"/>
        <v>0</v>
      </c>
      <c r="H346" s="15" t="str">
        <f t="shared" si="104"/>
        <v>0</v>
      </c>
      <c r="I346" s="15">
        <v>17600000</v>
      </c>
      <c r="J346" s="14" t="s">
        <v>80</v>
      </c>
      <c r="K346" s="14" t="s">
        <v>264</v>
      </c>
      <c r="L346" s="29"/>
    </row>
    <row r="347" spans="2:13" ht="67.5" customHeight="1" x14ac:dyDescent="0.25">
      <c r="B347" s="9" t="str">
        <f>MID($I347,1,1)</f>
        <v>1</v>
      </c>
      <c r="C347" s="9" t="str">
        <f>MID($I347,2,1)</f>
        <v>7</v>
      </c>
      <c r="D347" s="9" t="str">
        <f>MID($I347,3,1)</f>
        <v>6</v>
      </c>
      <c r="E347" s="9" t="str">
        <f>MID($I347,4,1)</f>
        <v>1</v>
      </c>
      <c r="F347" s="9" t="str">
        <f>MID($I347,5,2)</f>
        <v>00</v>
      </c>
      <c r="G347" s="9" t="str">
        <f>MID($I347,7,1)</f>
        <v>0</v>
      </c>
      <c r="H347" s="9" t="str">
        <f>MID($I347,8,1)</f>
        <v>0</v>
      </c>
      <c r="I347" s="9">
        <v>17610000</v>
      </c>
      <c r="J347" s="8" t="s">
        <v>80</v>
      </c>
      <c r="K347" s="8" t="s">
        <v>264</v>
      </c>
      <c r="L347" s="32"/>
    </row>
    <row r="348" spans="2:13" ht="63" customHeight="1" x14ac:dyDescent="0.25">
      <c r="B348" s="1" t="str">
        <f>MID($I348,1,1)</f>
        <v>1</v>
      </c>
      <c r="C348" s="1" t="str">
        <f>MID($I348,2,1)</f>
        <v>7</v>
      </c>
      <c r="D348" s="1" t="str">
        <f>MID($I348,3,1)</f>
        <v>6</v>
      </c>
      <c r="E348" s="1" t="str">
        <f>MID($I348,4,1)</f>
        <v>1</v>
      </c>
      <c r="F348" s="1" t="str">
        <f>MID($I348,5,2)</f>
        <v>50</v>
      </c>
      <c r="G348" s="1" t="str">
        <f>MID($I348,7,1)</f>
        <v>0</v>
      </c>
      <c r="H348" s="1" t="str">
        <f>MID($I348,8,1)</f>
        <v>0</v>
      </c>
      <c r="I348" s="1">
        <v>17615000</v>
      </c>
      <c r="J348" s="1" t="s">
        <v>483</v>
      </c>
      <c r="K348" s="1" t="s">
        <v>710</v>
      </c>
      <c r="L348" s="50"/>
      <c r="M348" s="39" t="s">
        <v>1082</v>
      </c>
    </row>
    <row r="349" spans="2:13" ht="63" customHeight="1" x14ac:dyDescent="0.25">
      <c r="B349" s="1" t="str">
        <f t="shared" ref="B349:B350" si="105">MID($I349,1,1)</f>
        <v>1</v>
      </c>
      <c r="C349" s="1" t="str">
        <f t="shared" ref="C349:C350" si="106">MID($I349,2,1)</f>
        <v>7</v>
      </c>
      <c r="D349" s="1" t="str">
        <f t="shared" ref="D349:D350" si="107">MID($I349,3,1)</f>
        <v>6</v>
      </c>
      <c r="E349" s="1" t="str">
        <f t="shared" ref="E349:E350" si="108">MID($I349,4,1)</f>
        <v>1</v>
      </c>
      <c r="F349" s="1" t="str">
        <f t="shared" ref="F349:F350" si="109">MID($I349,5,2)</f>
        <v>51</v>
      </c>
      <c r="G349" s="1" t="str">
        <f t="shared" ref="G349:G350" si="110">MID($I349,7,1)</f>
        <v>0</v>
      </c>
      <c r="H349" s="1" t="str">
        <f t="shared" ref="H349:H350" si="111">MID($I349,8,1)</f>
        <v>0</v>
      </c>
      <c r="I349" s="1">
        <v>17615100</v>
      </c>
      <c r="J349" s="1" t="s">
        <v>484</v>
      </c>
      <c r="K349" s="1" t="s">
        <v>711</v>
      </c>
      <c r="L349" s="50"/>
      <c r="M349" s="39" t="s">
        <v>1082</v>
      </c>
    </row>
    <row r="350" spans="2:13" ht="63" customHeight="1" x14ac:dyDescent="0.25">
      <c r="B350" s="1" t="str">
        <f t="shared" si="105"/>
        <v>1</v>
      </c>
      <c r="C350" s="1" t="str">
        <f t="shared" si="106"/>
        <v>7</v>
      </c>
      <c r="D350" s="1" t="str">
        <f t="shared" si="107"/>
        <v>6</v>
      </c>
      <c r="E350" s="1" t="str">
        <f t="shared" si="108"/>
        <v>1</v>
      </c>
      <c r="F350" s="1" t="str">
        <f t="shared" si="109"/>
        <v>99</v>
      </c>
      <c r="G350" s="1" t="str">
        <f t="shared" si="110"/>
        <v>0</v>
      </c>
      <c r="H350" s="1" t="str">
        <f t="shared" si="111"/>
        <v>0</v>
      </c>
      <c r="I350" s="1">
        <v>17619900</v>
      </c>
      <c r="J350" s="1" t="s">
        <v>881</v>
      </c>
      <c r="K350" s="1" t="s">
        <v>882</v>
      </c>
      <c r="L350" s="50"/>
      <c r="M350" s="39" t="s">
        <v>1082</v>
      </c>
    </row>
    <row r="351" spans="2:13" ht="33.75" customHeight="1" x14ac:dyDescent="0.25">
      <c r="B351" s="15" t="str">
        <f t="shared" si="98"/>
        <v>1</v>
      </c>
      <c r="C351" s="15" t="str">
        <f t="shared" si="99"/>
        <v>7</v>
      </c>
      <c r="D351" s="15" t="str">
        <f t="shared" si="100"/>
        <v>9</v>
      </c>
      <c r="E351" s="15" t="str">
        <f t="shared" si="101"/>
        <v>0</v>
      </c>
      <c r="F351" s="15" t="str">
        <f t="shared" si="102"/>
        <v>00</v>
      </c>
      <c r="G351" s="15" t="str">
        <f t="shared" si="103"/>
        <v>0</v>
      </c>
      <c r="H351" s="15" t="str">
        <f t="shared" si="104"/>
        <v>0</v>
      </c>
      <c r="I351" s="15">
        <v>17900000</v>
      </c>
      <c r="J351" s="14" t="s">
        <v>485</v>
      </c>
      <c r="K351" s="14" t="s">
        <v>922</v>
      </c>
      <c r="L351" s="29"/>
    </row>
    <row r="352" spans="2:13" ht="67.5" customHeight="1" x14ac:dyDescent="0.25">
      <c r="B352" s="9" t="str">
        <f>MID($I352,1,1)</f>
        <v>1</v>
      </c>
      <c r="C352" s="9" t="str">
        <f>MID($I352,2,1)</f>
        <v>7</v>
      </c>
      <c r="D352" s="9" t="str">
        <f>MID($I352,3,1)</f>
        <v>9</v>
      </c>
      <c r="E352" s="9" t="str">
        <f>MID($I352,4,1)</f>
        <v>1</v>
      </c>
      <c r="F352" s="9" t="str">
        <f>MID($I352,5,2)</f>
        <v>00</v>
      </c>
      <c r="G352" s="9" t="str">
        <f>MID($I352,7,1)</f>
        <v>0</v>
      </c>
      <c r="H352" s="9" t="str">
        <f>MID($I352,8,1)</f>
        <v>0</v>
      </c>
      <c r="I352" s="9">
        <v>17910000</v>
      </c>
      <c r="J352" s="8" t="s">
        <v>265</v>
      </c>
      <c r="K352" s="8" t="s">
        <v>266</v>
      </c>
      <c r="L352" s="32"/>
    </row>
    <row r="353" spans="2:13" ht="63" customHeight="1" x14ac:dyDescent="0.25">
      <c r="B353" s="1" t="str">
        <f>MID($I353,1,1)</f>
        <v>1</v>
      </c>
      <c r="C353" s="1" t="str">
        <f>MID($I353,2,1)</f>
        <v>7</v>
      </c>
      <c r="D353" s="1" t="str">
        <f>MID($I353,3,1)</f>
        <v>9</v>
      </c>
      <c r="E353" s="1" t="str">
        <f>MID($I353,4,1)</f>
        <v>1</v>
      </c>
      <c r="F353" s="1" t="str">
        <f>MID($I353,5,2)</f>
        <v>50</v>
      </c>
      <c r="G353" s="1" t="str">
        <f>MID($I353,7,1)</f>
        <v>0</v>
      </c>
      <c r="H353" s="1" t="str">
        <f>MID($I353,8,1)</f>
        <v>0</v>
      </c>
      <c r="I353" s="1">
        <v>17915000</v>
      </c>
      <c r="J353" s="1" t="s">
        <v>486</v>
      </c>
      <c r="K353" s="1" t="s">
        <v>712</v>
      </c>
      <c r="L353" s="50"/>
      <c r="M353" s="39" t="s">
        <v>1082</v>
      </c>
    </row>
    <row r="354" spans="2:13" ht="63" customHeight="1" x14ac:dyDescent="0.25">
      <c r="B354" s="1" t="str">
        <f t="shared" ref="B354:B355" si="112">MID($I354,1,1)</f>
        <v>1</v>
      </c>
      <c r="C354" s="1" t="str">
        <f t="shared" ref="C354:C355" si="113">MID($I354,2,1)</f>
        <v>7</v>
      </c>
      <c r="D354" s="1" t="str">
        <f t="shared" ref="D354:D355" si="114">MID($I354,3,1)</f>
        <v>9</v>
      </c>
      <c r="E354" s="1" t="str">
        <f t="shared" ref="E354:E355" si="115">MID($I354,4,1)</f>
        <v>1</v>
      </c>
      <c r="F354" s="1" t="str">
        <f t="shared" ref="F354:F355" si="116">MID($I354,5,2)</f>
        <v>51</v>
      </c>
      <c r="G354" s="1" t="str">
        <f t="shared" ref="G354:G355" si="117">MID($I354,7,1)</f>
        <v>0</v>
      </c>
      <c r="H354" s="1" t="str">
        <f t="shared" ref="H354:H355" si="118">MID($I354,8,1)</f>
        <v>0</v>
      </c>
      <c r="I354" s="1">
        <v>17915100</v>
      </c>
      <c r="J354" s="1" t="s">
        <v>487</v>
      </c>
      <c r="K354" s="1" t="s">
        <v>713</v>
      </c>
      <c r="L354" s="50"/>
      <c r="M354" s="39" t="s">
        <v>1082</v>
      </c>
    </row>
    <row r="355" spans="2:13" ht="80.25" customHeight="1" x14ac:dyDescent="0.25">
      <c r="B355" s="1" t="str">
        <f t="shared" si="112"/>
        <v>1</v>
      </c>
      <c r="C355" s="1" t="str">
        <f t="shared" si="113"/>
        <v>7</v>
      </c>
      <c r="D355" s="1" t="str">
        <f t="shared" si="114"/>
        <v>9</v>
      </c>
      <c r="E355" s="1" t="str">
        <f t="shared" si="115"/>
        <v>1</v>
      </c>
      <c r="F355" s="1" t="str">
        <f t="shared" si="116"/>
        <v>99</v>
      </c>
      <c r="G355" s="1" t="str">
        <f t="shared" si="117"/>
        <v>0</v>
      </c>
      <c r="H355" s="1" t="str">
        <f t="shared" si="118"/>
        <v>0</v>
      </c>
      <c r="I355" s="1">
        <v>17919900</v>
      </c>
      <c r="J355" s="1" t="s">
        <v>883</v>
      </c>
      <c r="K355" s="1" t="s">
        <v>884</v>
      </c>
      <c r="L355" s="50"/>
      <c r="M355" s="39" t="s">
        <v>1082</v>
      </c>
    </row>
    <row r="356" spans="2:13" ht="67.5" customHeight="1" x14ac:dyDescent="0.25">
      <c r="B356" s="9" t="str">
        <f>MID($I356,1,1)</f>
        <v>1</v>
      </c>
      <c r="C356" s="9" t="str">
        <f>MID($I356,2,1)</f>
        <v>7</v>
      </c>
      <c r="D356" s="9" t="str">
        <f>MID($I356,3,1)</f>
        <v>9</v>
      </c>
      <c r="E356" s="9" t="str">
        <f>MID($I356,4,1)</f>
        <v>2</v>
      </c>
      <c r="F356" s="9" t="str">
        <f>MID($I356,5,2)</f>
        <v>00</v>
      </c>
      <c r="G356" s="9" t="str">
        <f>MID($I356,7,1)</f>
        <v>0</v>
      </c>
      <c r="H356" s="9" t="str">
        <f>MID($I356,8,1)</f>
        <v>0</v>
      </c>
      <c r="I356" s="9">
        <v>17920000</v>
      </c>
      <c r="J356" s="8" t="s">
        <v>267</v>
      </c>
      <c r="K356" s="8" t="s">
        <v>268</v>
      </c>
      <c r="L356" s="32"/>
    </row>
    <row r="357" spans="2:13" ht="63" customHeight="1" x14ac:dyDescent="0.25">
      <c r="B357" s="1" t="str">
        <f>MID($I357,1,1)</f>
        <v>1</v>
      </c>
      <c r="C357" s="1" t="str">
        <f>MID($I357,2,1)</f>
        <v>7</v>
      </c>
      <c r="D357" s="1" t="str">
        <f>MID($I357,3,1)</f>
        <v>9</v>
      </c>
      <c r="E357" s="1" t="str">
        <f>MID($I357,4,1)</f>
        <v>2</v>
      </c>
      <c r="F357" s="1" t="str">
        <f>MID($I357,5,2)</f>
        <v>01</v>
      </c>
      <c r="G357" s="1" t="str">
        <f>MID($I357,7,1)</f>
        <v>0</v>
      </c>
      <c r="H357" s="1" t="str">
        <f>MID($I357,8,1)</f>
        <v>0</v>
      </c>
      <c r="I357" s="1">
        <v>17920100</v>
      </c>
      <c r="J357" s="1" t="s">
        <v>267</v>
      </c>
      <c r="K357" s="1" t="s">
        <v>885</v>
      </c>
      <c r="L357" s="50"/>
      <c r="M357" s="39" t="s">
        <v>1082</v>
      </c>
    </row>
    <row r="358" spans="2:13" ht="67.5" customHeight="1" x14ac:dyDescent="0.25">
      <c r="B358" s="9" t="str">
        <f>MID($I358,1,1)</f>
        <v>1</v>
      </c>
      <c r="C358" s="9" t="str">
        <f>MID($I358,2,1)</f>
        <v>7</v>
      </c>
      <c r="D358" s="9" t="str">
        <f>MID($I358,3,1)</f>
        <v>9</v>
      </c>
      <c r="E358" s="9" t="str">
        <f>MID($I358,4,1)</f>
        <v>9</v>
      </c>
      <c r="F358" s="9" t="str">
        <f>MID($I358,5,2)</f>
        <v>00</v>
      </c>
      <c r="G358" s="9" t="str">
        <f>MID($I358,7,1)</f>
        <v>0</v>
      </c>
      <c r="H358" s="9" t="str">
        <f>MID($I358,8,1)</f>
        <v>0</v>
      </c>
      <c r="I358" s="9">
        <v>17990000</v>
      </c>
      <c r="J358" s="8" t="s">
        <v>714</v>
      </c>
      <c r="K358" s="8" t="s">
        <v>923</v>
      </c>
      <c r="L358" s="32"/>
    </row>
    <row r="359" spans="2:13" ht="63" customHeight="1" x14ac:dyDescent="0.25">
      <c r="B359" s="1" t="str">
        <f>MID($I359,1,1)</f>
        <v>1</v>
      </c>
      <c r="C359" s="1" t="str">
        <f>MID($I359,2,1)</f>
        <v>7</v>
      </c>
      <c r="D359" s="1" t="str">
        <f>MID($I359,3,1)</f>
        <v>9</v>
      </c>
      <c r="E359" s="1" t="str">
        <f>MID($I359,4,1)</f>
        <v>9</v>
      </c>
      <c r="F359" s="1" t="str">
        <f>MID($I359,5,2)</f>
        <v>99</v>
      </c>
      <c r="G359" s="1" t="str">
        <f>MID($I359,7,1)</f>
        <v>0</v>
      </c>
      <c r="H359" s="1" t="str">
        <f>MID($I359,8,1)</f>
        <v>0</v>
      </c>
      <c r="I359" s="1">
        <v>17999900</v>
      </c>
      <c r="J359" s="1" t="s">
        <v>714</v>
      </c>
      <c r="K359" s="1" t="s">
        <v>924</v>
      </c>
      <c r="L359" s="50"/>
      <c r="M359" s="39" t="s">
        <v>1082</v>
      </c>
    </row>
    <row r="360" spans="2:13" ht="30" x14ac:dyDescent="0.25">
      <c r="B360" s="4" t="str">
        <f t="shared" si="98"/>
        <v>1</v>
      </c>
      <c r="C360" s="4" t="str">
        <f t="shared" si="99"/>
        <v>9</v>
      </c>
      <c r="D360" s="4" t="str">
        <f t="shared" si="100"/>
        <v>0</v>
      </c>
      <c r="E360" s="4" t="str">
        <f t="shared" si="101"/>
        <v>0</v>
      </c>
      <c r="F360" s="4" t="str">
        <f t="shared" si="102"/>
        <v>00</v>
      </c>
      <c r="G360" s="4" t="str">
        <f t="shared" si="103"/>
        <v>0</v>
      </c>
      <c r="H360" s="4" t="str">
        <f t="shared" si="104"/>
        <v>0</v>
      </c>
      <c r="I360" s="4">
        <v>19000000</v>
      </c>
      <c r="J360" s="3" t="s">
        <v>95</v>
      </c>
      <c r="K360" s="3" t="s">
        <v>269</v>
      </c>
      <c r="L360" s="28"/>
    </row>
    <row r="361" spans="2:13" ht="126.75" customHeight="1" x14ac:dyDescent="0.25">
      <c r="B361" s="15" t="str">
        <f t="shared" si="98"/>
        <v>1</v>
      </c>
      <c r="C361" s="15" t="str">
        <f t="shared" si="99"/>
        <v>9</v>
      </c>
      <c r="D361" s="15" t="str">
        <f t="shared" si="100"/>
        <v>1</v>
      </c>
      <c r="E361" s="15" t="str">
        <f t="shared" si="101"/>
        <v>0</v>
      </c>
      <c r="F361" s="15" t="str">
        <f t="shared" si="102"/>
        <v>00</v>
      </c>
      <c r="G361" s="15" t="str">
        <f t="shared" si="103"/>
        <v>0</v>
      </c>
      <c r="H361" s="15" t="str">
        <f t="shared" si="104"/>
        <v>0</v>
      </c>
      <c r="I361" s="15">
        <v>19100000</v>
      </c>
      <c r="J361" s="14" t="s">
        <v>270</v>
      </c>
      <c r="K361" s="14" t="s">
        <v>271</v>
      </c>
      <c r="L361" s="29"/>
    </row>
    <row r="362" spans="2:13" ht="67.5" customHeight="1" x14ac:dyDescent="0.25">
      <c r="B362" s="9" t="str">
        <f>MID($I362,1,1)</f>
        <v>1</v>
      </c>
      <c r="C362" s="9" t="str">
        <f>MID($I362,2,1)</f>
        <v>9</v>
      </c>
      <c r="D362" s="9" t="str">
        <f>MID($I362,3,1)</f>
        <v>1</v>
      </c>
      <c r="E362" s="9" t="str">
        <f>MID($I362,4,1)</f>
        <v>1</v>
      </c>
      <c r="F362" s="9" t="str">
        <f>MID($I362,5,2)</f>
        <v>00</v>
      </c>
      <c r="G362" s="9" t="str">
        <f>MID($I362,7,1)</f>
        <v>0</v>
      </c>
      <c r="H362" s="9" t="str">
        <f>MID($I362,8,1)</f>
        <v>0</v>
      </c>
      <c r="I362" s="9">
        <v>19110000</v>
      </c>
      <c r="J362" s="8" t="s">
        <v>270</v>
      </c>
      <c r="K362" s="8" t="s">
        <v>925</v>
      </c>
      <c r="L362" s="32"/>
    </row>
    <row r="363" spans="2:13" ht="106.5" customHeight="1" x14ac:dyDescent="0.25">
      <c r="B363" s="1" t="str">
        <f>MID($I363,1,1)</f>
        <v>1</v>
      </c>
      <c r="C363" s="1" t="str">
        <f>MID($I363,2,1)</f>
        <v>9</v>
      </c>
      <c r="D363" s="1" t="str">
        <f>MID($I363,3,1)</f>
        <v>1</v>
      </c>
      <c r="E363" s="1" t="str">
        <f>MID($I363,4,1)</f>
        <v>1</v>
      </c>
      <c r="F363" s="1" t="str">
        <f>MID($I363,5,2)</f>
        <v>01</v>
      </c>
      <c r="G363" s="1" t="str">
        <f>MID($I363,7,1)</f>
        <v>0</v>
      </c>
      <c r="H363" s="1" t="str">
        <f>MID($I363,8,1)</f>
        <v>0</v>
      </c>
      <c r="I363" s="1">
        <v>19110100</v>
      </c>
      <c r="J363" s="1" t="s">
        <v>272</v>
      </c>
      <c r="K363" s="1" t="s">
        <v>715</v>
      </c>
      <c r="L363" s="50"/>
      <c r="M363" s="39" t="s">
        <v>1082</v>
      </c>
    </row>
    <row r="364" spans="2:13" ht="63" customHeight="1" x14ac:dyDescent="0.25">
      <c r="B364" s="1" t="str">
        <f t="shared" ref="B364:B374" si="119">MID($I364,1,1)</f>
        <v>1</v>
      </c>
      <c r="C364" s="1" t="str">
        <f t="shared" ref="C364:C374" si="120">MID($I364,2,1)</f>
        <v>9</v>
      </c>
      <c r="D364" s="1" t="str">
        <f t="shared" ref="D364:D374" si="121">MID($I364,3,1)</f>
        <v>1</v>
      </c>
      <c r="E364" s="1" t="str">
        <f t="shared" ref="E364:E374" si="122">MID($I364,4,1)</f>
        <v>1</v>
      </c>
      <c r="F364" s="1" t="str">
        <f t="shared" ref="F364:F374" si="123">MID($I364,5,2)</f>
        <v>04</v>
      </c>
      <c r="G364" s="1" t="str">
        <f t="shared" ref="G364:G374" si="124">MID($I364,7,1)</f>
        <v>0</v>
      </c>
      <c r="H364" s="1" t="str">
        <f t="shared" ref="H364:H374" si="125">MID($I364,8,1)</f>
        <v>0</v>
      </c>
      <c r="I364" s="1">
        <v>19110400</v>
      </c>
      <c r="J364" s="1" t="s">
        <v>96</v>
      </c>
      <c r="K364" s="1" t="s">
        <v>716</v>
      </c>
      <c r="L364" s="50"/>
      <c r="M364" s="39" t="s">
        <v>1082</v>
      </c>
    </row>
    <row r="365" spans="2:13" ht="63" customHeight="1" x14ac:dyDescent="0.25">
      <c r="B365" s="1" t="str">
        <f t="shared" si="119"/>
        <v>1</v>
      </c>
      <c r="C365" s="1" t="str">
        <f t="shared" si="120"/>
        <v>9</v>
      </c>
      <c r="D365" s="1" t="str">
        <f t="shared" si="121"/>
        <v>1</v>
      </c>
      <c r="E365" s="1" t="str">
        <f t="shared" si="122"/>
        <v>1</v>
      </c>
      <c r="F365" s="1" t="str">
        <f t="shared" si="123"/>
        <v>06</v>
      </c>
      <c r="G365" s="1" t="str">
        <f t="shared" si="124"/>
        <v>0</v>
      </c>
      <c r="H365" s="1" t="str">
        <f t="shared" si="125"/>
        <v>0</v>
      </c>
      <c r="I365" s="1">
        <v>19110600</v>
      </c>
      <c r="J365" s="1" t="s">
        <v>99</v>
      </c>
      <c r="K365" s="1" t="s">
        <v>273</v>
      </c>
      <c r="L365" s="50"/>
    </row>
    <row r="366" spans="2:13" ht="57" customHeight="1" x14ac:dyDescent="0.25">
      <c r="B366" s="5" t="str">
        <f t="shared" si="119"/>
        <v>1</v>
      </c>
      <c r="C366" s="5" t="str">
        <f t="shared" si="120"/>
        <v>9</v>
      </c>
      <c r="D366" s="5" t="str">
        <f t="shared" si="121"/>
        <v>1</v>
      </c>
      <c r="E366" s="5" t="str">
        <f t="shared" si="122"/>
        <v>1</v>
      </c>
      <c r="F366" s="5" t="str">
        <f t="shared" si="123"/>
        <v>06</v>
      </c>
      <c r="G366" s="5" t="str">
        <f t="shared" si="124"/>
        <v>1</v>
      </c>
      <c r="H366" s="5" t="str">
        <f t="shared" si="125"/>
        <v>0</v>
      </c>
      <c r="I366" s="5">
        <v>19110610</v>
      </c>
      <c r="J366" s="6" t="s">
        <v>100</v>
      </c>
      <c r="K366" s="6" t="s">
        <v>717</v>
      </c>
      <c r="L366" s="34"/>
      <c r="M366" s="39" t="s">
        <v>1082</v>
      </c>
    </row>
    <row r="367" spans="2:13" ht="51.75" customHeight="1" x14ac:dyDescent="0.25">
      <c r="B367" s="5" t="str">
        <f t="shared" si="119"/>
        <v>1</v>
      </c>
      <c r="C367" s="5" t="str">
        <f t="shared" si="120"/>
        <v>9</v>
      </c>
      <c r="D367" s="5" t="str">
        <f t="shared" si="121"/>
        <v>1</v>
      </c>
      <c r="E367" s="5" t="str">
        <f t="shared" si="122"/>
        <v>1</v>
      </c>
      <c r="F367" s="5" t="str">
        <f t="shared" si="123"/>
        <v>06</v>
      </c>
      <c r="G367" s="5" t="str">
        <f t="shared" si="124"/>
        <v>2</v>
      </c>
      <c r="H367" s="5" t="str">
        <f t="shared" si="125"/>
        <v>0</v>
      </c>
      <c r="I367" s="5">
        <v>19110620</v>
      </c>
      <c r="J367" s="6" t="s">
        <v>101</v>
      </c>
      <c r="K367" s="6" t="s">
        <v>718</v>
      </c>
      <c r="L367" s="34"/>
      <c r="M367" s="39" t="s">
        <v>1082</v>
      </c>
    </row>
    <row r="368" spans="2:13" ht="63" customHeight="1" x14ac:dyDescent="0.25">
      <c r="B368" s="1" t="str">
        <f t="shared" si="119"/>
        <v>1</v>
      </c>
      <c r="C368" s="1" t="str">
        <f t="shared" si="120"/>
        <v>9</v>
      </c>
      <c r="D368" s="1" t="str">
        <f t="shared" si="121"/>
        <v>1</v>
      </c>
      <c r="E368" s="1" t="str">
        <f t="shared" si="122"/>
        <v>1</v>
      </c>
      <c r="F368" s="1" t="str">
        <f t="shared" si="123"/>
        <v>07</v>
      </c>
      <c r="G368" s="1" t="str">
        <f t="shared" si="124"/>
        <v>0</v>
      </c>
      <c r="H368" s="1" t="str">
        <f t="shared" si="125"/>
        <v>0</v>
      </c>
      <c r="I368" s="1">
        <v>19110700</v>
      </c>
      <c r="J368" s="1" t="s">
        <v>528</v>
      </c>
      <c r="K368" s="1" t="s">
        <v>719</v>
      </c>
      <c r="L368" s="50"/>
      <c r="M368" s="39" t="s">
        <v>1082</v>
      </c>
    </row>
    <row r="369" spans="2:13" ht="63" customHeight="1" x14ac:dyDescent="0.25">
      <c r="B369" s="1" t="str">
        <f t="shared" si="119"/>
        <v>1</v>
      </c>
      <c r="C369" s="1" t="str">
        <f t="shared" si="120"/>
        <v>9</v>
      </c>
      <c r="D369" s="1" t="str">
        <f t="shared" si="121"/>
        <v>1</v>
      </c>
      <c r="E369" s="1" t="str">
        <f t="shared" si="122"/>
        <v>1</v>
      </c>
      <c r="F369" s="1" t="str">
        <f t="shared" si="123"/>
        <v>08</v>
      </c>
      <c r="G369" s="1" t="str">
        <f t="shared" si="124"/>
        <v>0</v>
      </c>
      <c r="H369" s="1" t="str">
        <f t="shared" si="125"/>
        <v>0</v>
      </c>
      <c r="I369" s="1">
        <v>19110800</v>
      </c>
      <c r="J369" s="1" t="s">
        <v>98</v>
      </c>
      <c r="K369" s="1" t="s">
        <v>720</v>
      </c>
      <c r="L369" s="50"/>
      <c r="M369" s="39" t="s">
        <v>1082</v>
      </c>
    </row>
    <row r="370" spans="2:13" ht="63" customHeight="1" x14ac:dyDescent="0.25">
      <c r="B370" s="1" t="str">
        <f t="shared" si="119"/>
        <v>1</v>
      </c>
      <c r="C370" s="1" t="str">
        <f t="shared" si="120"/>
        <v>9</v>
      </c>
      <c r="D370" s="1" t="str">
        <f t="shared" si="121"/>
        <v>1</v>
      </c>
      <c r="E370" s="1" t="str">
        <f t="shared" si="122"/>
        <v>1</v>
      </c>
      <c r="F370" s="1" t="str">
        <f t="shared" si="123"/>
        <v>09</v>
      </c>
      <c r="G370" s="1" t="str">
        <f t="shared" si="124"/>
        <v>0</v>
      </c>
      <c r="H370" s="1" t="str">
        <f t="shared" si="125"/>
        <v>0</v>
      </c>
      <c r="I370" s="1">
        <v>19110900</v>
      </c>
      <c r="J370" s="1" t="s">
        <v>97</v>
      </c>
      <c r="K370" s="1" t="s">
        <v>721</v>
      </c>
      <c r="L370" s="50"/>
      <c r="M370" s="39" t="s">
        <v>1082</v>
      </c>
    </row>
    <row r="371" spans="2:13" ht="63" customHeight="1" x14ac:dyDescent="0.25">
      <c r="B371" s="1" t="str">
        <f t="shared" si="119"/>
        <v>1</v>
      </c>
      <c r="C371" s="1" t="str">
        <f t="shared" si="120"/>
        <v>9</v>
      </c>
      <c r="D371" s="1" t="str">
        <f t="shared" si="121"/>
        <v>1</v>
      </c>
      <c r="E371" s="1" t="str">
        <f t="shared" si="122"/>
        <v>1</v>
      </c>
      <c r="F371" s="1" t="str">
        <f t="shared" si="123"/>
        <v>13</v>
      </c>
      <c r="G371" s="1" t="str">
        <f t="shared" si="124"/>
        <v>0</v>
      </c>
      <c r="H371" s="1" t="str">
        <f t="shared" si="125"/>
        <v>0</v>
      </c>
      <c r="I371" s="1">
        <v>19111300</v>
      </c>
      <c r="J371" s="1" t="s">
        <v>529</v>
      </c>
      <c r="K371" s="1" t="s">
        <v>722</v>
      </c>
      <c r="L371" s="50"/>
    </row>
    <row r="372" spans="2:13" ht="72.75" customHeight="1" x14ac:dyDescent="0.25">
      <c r="B372" s="5" t="str">
        <f t="shared" si="119"/>
        <v>1</v>
      </c>
      <c r="C372" s="5" t="str">
        <f t="shared" si="120"/>
        <v>9</v>
      </c>
      <c r="D372" s="5" t="str">
        <f t="shared" si="121"/>
        <v>1</v>
      </c>
      <c r="E372" s="5" t="str">
        <f t="shared" si="122"/>
        <v>1</v>
      </c>
      <c r="F372" s="5" t="str">
        <f t="shared" si="123"/>
        <v>13</v>
      </c>
      <c r="G372" s="5" t="str">
        <f t="shared" si="124"/>
        <v>1</v>
      </c>
      <c r="H372" s="5" t="str">
        <f t="shared" si="125"/>
        <v>0</v>
      </c>
      <c r="I372" s="5">
        <v>19111310</v>
      </c>
      <c r="J372" s="6" t="s">
        <v>530</v>
      </c>
      <c r="K372" s="6" t="s">
        <v>723</v>
      </c>
      <c r="L372" s="34"/>
      <c r="M372" s="39" t="s">
        <v>1082</v>
      </c>
    </row>
    <row r="373" spans="2:13" ht="88.5" customHeight="1" x14ac:dyDescent="0.25">
      <c r="B373" s="5" t="str">
        <f t="shared" si="119"/>
        <v>1</v>
      </c>
      <c r="C373" s="5" t="str">
        <f t="shared" si="120"/>
        <v>9</v>
      </c>
      <c r="D373" s="5" t="str">
        <f t="shared" si="121"/>
        <v>1</v>
      </c>
      <c r="E373" s="5" t="str">
        <f t="shared" si="122"/>
        <v>1</v>
      </c>
      <c r="F373" s="5" t="str">
        <f t="shared" si="123"/>
        <v>13</v>
      </c>
      <c r="G373" s="5" t="str">
        <f t="shared" si="124"/>
        <v>2</v>
      </c>
      <c r="H373" s="5" t="str">
        <f t="shared" si="125"/>
        <v>0</v>
      </c>
      <c r="I373" s="5">
        <v>19111320</v>
      </c>
      <c r="J373" s="6" t="s">
        <v>360</v>
      </c>
      <c r="K373" s="6" t="s">
        <v>724</v>
      </c>
      <c r="L373" s="34"/>
      <c r="M373" s="39" t="s">
        <v>1082</v>
      </c>
    </row>
    <row r="374" spans="2:13" ht="88.5" customHeight="1" x14ac:dyDescent="0.25">
      <c r="B374" s="5" t="str">
        <f t="shared" si="119"/>
        <v>1</v>
      </c>
      <c r="C374" s="5" t="str">
        <f t="shared" si="120"/>
        <v>9</v>
      </c>
      <c r="D374" s="5" t="str">
        <f t="shared" si="121"/>
        <v>1</v>
      </c>
      <c r="E374" s="5" t="str">
        <f t="shared" si="122"/>
        <v>1</v>
      </c>
      <c r="F374" s="5" t="str">
        <f t="shared" si="123"/>
        <v>14</v>
      </c>
      <c r="G374" s="5" t="str">
        <f t="shared" si="124"/>
        <v>0</v>
      </c>
      <c r="H374" s="5" t="str">
        <f t="shared" si="125"/>
        <v>0</v>
      </c>
      <c r="I374" s="5">
        <v>19111400</v>
      </c>
      <c r="J374" s="6" t="s">
        <v>969</v>
      </c>
      <c r="K374" s="6"/>
      <c r="L374" s="34"/>
      <c r="M374" s="39" t="s">
        <v>1082</v>
      </c>
    </row>
    <row r="375" spans="2:13" ht="30" x14ac:dyDescent="0.25">
      <c r="B375" s="15" t="str">
        <f t="shared" ref="B375" si="126">MID($I375,1,1)</f>
        <v>1</v>
      </c>
      <c r="C375" s="15" t="str">
        <f t="shared" ref="C375" si="127">MID($I375,2,1)</f>
        <v>9</v>
      </c>
      <c r="D375" s="15" t="str">
        <f t="shared" ref="D375" si="128">MID($I375,3,1)</f>
        <v>2</v>
      </c>
      <c r="E375" s="15" t="str">
        <f t="shared" ref="E375" si="129">MID($I375,4,1)</f>
        <v>0</v>
      </c>
      <c r="F375" s="15" t="str">
        <f t="shared" ref="F375" si="130">MID($I375,5,2)</f>
        <v>00</v>
      </c>
      <c r="G375" s="15" t="str">
        <f t="shared" ref="G375" si="131">MID($I375,7,1)</f>
        <v>0</v>
      </c>
      <c r="H375" s="15" t="str">
        <f t="shared" ref="H375" si="132">MID($I375,8,1)</f>
        <v>0</v>
      </c>
      <c r="I375" s="15">
        <v>19200000</v>
      </c>
      <c r="J375" s="14" t="s">
        <v>274</v>
      </c>
      <c r="K375" s="14" t="s">
        <v>275</v>
      </c>
      <c r="L375" s="29"/>
    </row>
    <row r="376" spans="2:13" ht="67.5" customHeight="1" x14ac:dyDescent="0.25">
      <c r="B376" s="9" t="str">
        <f>MID($I376,1,1)</f>
        <v>1</v>
      </c>
      <c r="C376" s="9" t="str">
        <f>MID($I376,2,1)</f>
        <v>9</v>
      </c>
      <c r="D376" s="9" t="str">
        <f>MID($I376,3,1)</f>
        <v>2</v>
      </c>
      <c r="E376" s="9" t="str">
        <f>MID($I376,4,1)</f>
        <v>1</v>
      </c>
      <c r="F376" s="9" t="str">
        <f>MID($I376,5,2)</f>
        <v>00</v>
      </c>
      <c r="G376" s="9" t="str">
        <f>MID($I376,7,1)</f>
        <v>0</v>
      </c>
      <c r="H376" s="9" t="str">
        <f>MID($I376,8,1)</f>
        <v>0</v>
      </c>
      <c r="I376" s="9">
        <v>19210000</v>
      </c>
      <c r="J376" s="8" t="s">
        <v>531</v>
      </c>
      <c r="K376" s="8" t="s">
        <v>725</v>
      </c>
      <c r="L376" s="32"/>
    </row>
    <row r="377" spans="2:13" ht="63" customHeight="1" x14ac:dyDescent="0.25">
      <c r="B377" s="1" t="str">
        <f t="shared" ref="B377:B398" si="133">MID($I377,1,1)</f>
        <v>1</v>
      </c>
      <c r="C377" s="1" t="str">
        <f t="shared" ref="C377:C398" si="134">MID($I377,2,1)</f>
        <v>9</v>
      </c>
      <c r="D377" s="1" t="str">
        <f t="shared" ref="D377:D398" si="135">MID($I377,3,1)</f>
        <v>2</v>
      </c>
      <c r="E377" s="1" t="str">
        <f t="shared" ref="E377:E398" si="136">MID($I377,4,1)</f>
        <v>1</v>
      </c>
      <c r="F377" s="1" t="str">
        <f t="shared" ref="F377:F398" si="137">MID($I377,5,2)</f>
        <v>01</v>
      </c>
      <c r="G377" s="1" t="str">
        <f t="shared" ref="G377:G398" si="138">MID($I377,7,1)</f>
        <v>0</v>
      </c>
      <c r="H377" s="1" t="str">
        <f t="shared" ref="H377:H398" si="139">MID($I377,8,1)</f>
        <v>0</v>
      </c>
      <c r="I377" s="1">
        <v>19210100</v>
      </c>
      <c r="J377" s="1" t="s">
        <v>532</v>
      </c>
      <c r="K377" s="1" t="s">
        <v>726</v>
      </c>
      <c r="L377" s="50"/>
      <c r="M377" s="39" t="s">
        <v>1082</v>
      </c>
    </row>
    <row r="378" spans="2:13" ht="63" customHeight="1" x14ac:dyDescent="0.25">
      <c r="B378" s="1" t="str">
        <f t="shared" si="133"/>
        <v>1</v>
      </c>
      <c r="C378" s="1" t="str">
        <f t="shared" si="134"/>
        <v>9</v>
      </c>
      <c r="D378" s="1" t="str">
        <f t="shared" si="135"/>
        <v>2</v>
      </c>
      <c r="E378" s="1" t="str">
        <f t="shared" si="136"/>
        <v>1</v>
      </c>
      <c r="F378" s="1" t="str">
        <f t="shared" si="137"/>
        <v>02</v>
      </c>
      <c r="G378" s="1" t="str">
        <f t="shared" si="138"/>
        <v>0</v>
      </c>
      <c r="H378" s="1" t="str">
        <f t="shared" si="139"/>
        <v>0</v>
      </c>
      <c r="I378" s="1">
        <v>19210200</v>
      </c>
      <c r="J378" s="1" t="s">
        <v>533</v>
      </c>
      <c r="K378" s="1" t="s">
        <v>727</v>
      </c>
      <c r="L378" s="50"/>
      <c r="M378" s="39" t="s">
        <v>1082</v>
      </c>
    </row>
    <row r="379" spans="2:13" ht="82.5" customHeight="1" x14ac:dyDescent="0.25">
      <c r="B379" s="1" t="str">
        <f t="shared" si="133"/>
        <v>1</v>
      </c>
      <c r="C379" s="1" t="str">
        <f t="shared" si="134"/>
        <v>9</v>
      </c>
      <c r="D379" s="1" t="str">
        <f t="shared" si="135"/>
        <v>2</v>
      </c>
      <c r="E379" s="1" t="str">
        <f t="shared" si="136"/>
        <v>1</v>
      </c>
      <c r="F379" s="1" t="str">
        <f t="shared" si="137"/>
        <v>03</v>
      </c>
      <c r="G379" s="1" t="str">
        <f t="shared" si="138"/>
        <v>0</v>
      </c>
      <c r="H379" s="1" t="str">
        <f t="shared" si="139"/>
        <v>0</v>
      </c>
      <c r="I379" s="1">
        <v>19210300</v>
      </c>
      <c r="J379" s="1" t="s">
        <v>534</v>
      </c>
      <c r="K379" s="1" t="s">
        <v>728</v>
      </c>
      <c r="L379" s="50"/>
      <c r="M379" s="39" t="s">
        <v>1082</v>
      </c>
    </row>
    <row r="380" spans="2:13" ht="57.75" customHeight="1" x14ac:dyDescent="0.25">
      <c r="B380" s="1" t="str">
        <f t="shared" si="133"/>
        <v>1</v>
      </c>
      <c r="C380" s="1" t="str">
        <f t="shared" si="134"/>
        <v>9</v>
      </c>
      <c r="D380" s="1" t="str">
        <f t="shared" si="135"/>
        <v>2</v>
      </c>
      <c r="E380" s="1" t="str">
        <f t="shared" si="136"/>
        <v>1</v>
      </c>
      <c r="F380" s="1" t="str">
        <f t="shared" si="137"/>
        <v>04</v>
      </c>
      <c r="G380" s="1" t="str">
        <f t="shared" si="138"/>
        <v>0</v>
      </c>
      <c r="H380" s="1" t="str">
        <f t="shared" si="139"/>
        <v>0</v>
      </c>
      <c r="I380" s="1">
        <v>19210400</v>
      </c>
      <c r="J380" s="1" t="s">
        <v>1004</v>
      </c>
      <c r="K380" s="1" t="s">
        <v>1005</v>
      </c>
      <c r="L380" s="50"/>
      <c r="M380" s="39" t="s">
        <v>1082</v>
      </c>
    </row>
    <row r="381" spans="2:13" ht="63" customHeight="1" x14ac:dyDescent="0.25">
      <c r="B381" s="1" t="str">
        <f t="shared" si="133"/>
        <v>1</v>
      </c>
      <c r="C381" s="1" t="str">
        <f t="shared" si="134"/>
        <v>9</v>
      </c>
      <c r="D381" s="1" t="str">
        <f t="shared" si="135"/>
        <v>2</v>
      </c>
      <c r="E381" s="1" t="str">
        <f t="shared" si="136"/>
        <v>1</v>
      </c>
      <c r="F381" s="1" t="str">
        <f t="shared" si="137"/>
        <v>99</v>
      </c>
      <c r="G381" s="1" t="str">
        <f t="shared" si="138"/>
        <v>0</v>
      </c>
      <c r="H381" s="1" t="str">
        <f t="shared" si="139"/>
        <v>0</v>
      </c>
      <c r="I381" s="1">
        <v>19219900</v>
      </c>
      <c r="J381" s="1" t="s">
        <v>535</v>
      </c>
      <c r="K381" s="1" t="s">
        <v>729</v>
      </c>
      <c r="L381" s="50"/>
      <c r="M381" s="39" t="s">
        <v>1082</v>
      </c>
    </row>
    <row r="382" spans="2:13" ht="67.5" customHeight="1" x14ac:dyDescent="0.25">
      <c r="B382" s="9" t="str">
        <f>MID($I382,1,1)</f>
        <v>1</v>
      </c>
      <c r="C382" s="9" t="str">
        <f>MID($I382,2,1)</f>
        <v>9</v>
      </c>
      <c r="D382" s="9" t="str">
        <f>MID($I382,3,1)</f>
        <v>2</v>
      </c>
      <c r="E382" s="9" t="str">
        <f>MID($I382,4,1)</f>
        <v>2</v>
      </c>
      <c r="F382" s="9" t="str">
        <f>MID($I382,5,2)</f>
        <v>00</v>
      </c>
      <c r="G382" s="9" t="str">
        <f>MID($I382,7,1)</f>
        <v>0</v>
      </c>
      <c r="H382" s="9" t="str">
        <f>MID($I382,8,1)</f>
        <v>0</v>
      </c>
      <c r="I382" s="9">
        <v>19220000</v>
      </c>
      <c r="J382" s="8" t="s">
        <v>488</v>
      </c>
      <c r="K382" s="8" t="s">
        <v>730</v>
      </c>
      <c r="L382" s="32"/>
    </row>
    <row r="383" spans="2:13" ht="63" customHeight="1" x14ac:dyDescent="0.25">
      <c r="B383" s="1" t="str">
        <f t="shared" si="133"/>
        <v>1</v>
      </c>
      <c r="C383" s="1" t="str">
        <f t="shared" si="134"/>
        <v>9</v>
      </c>
      <c r="D383" s="1" t="str">
        <f t="shared" si="135"/>
        <v>2</v>
      </c>
      <c r="E383" s="1" t="str">
        <f t="shared" si="136"/>
        <v>2</v>
      </c>
      <c r="F383" s="1" t="str">
        <f t="shared" si="137"/>
        <v>01</v>
      </c>
      <c r="G383" s="1" t="str">
        <f t="shared" si="138"/>
        <v>0</v>
      </c>
      <c r="H383" s="1" t="str">
        <f t="shared" si="139"/>
        <v>0</v>
      </c>
      <c r="I383" s="1">
        <v>19220100</v>
      </c>
      <c r="J383" s="1" t="s">
        <v>536</v>
      </c>
      <c r="K383" s="1" t="s">
        <v>731</v>
      </c>
      <c r="L383" s="50"/>
    </row>
    <row r="384" spans="2:13" ht="72.75" customHeight="1" x14ac:dyDescent="0.25">
      <c r="B384" s="5" t="str">
        <f t="shared" si="133"/>
        <v>1</v>
      </c>
      <c r="C384" s="5" t="str">
        <f t="shared" si="134"/>
        <v>9</v>
      </c>
      <c r="D384" s="5" t="str">
        <f t="shared" si="135"/>
        <v>2</v>
      </c>
      <c r="E384" s="5" t="str">
        <f t="shared" si="136"/>
        <v>2</v>
      </c>
      <c r="F384" s="5" t="str">
        <f t="shared" si="137"/>
        <v>01</v>
      </c>
      <c r="G384" s="5" t="str">
        <f t="shared" si="138"/>
        <v>1</v>
      </c>
      <c r="H384" s="5" t="str">
        <f t="shared" si="139"/>
        <v>0</v>
      </c>
      <c r="I384" s="5">
        <v>19220110</v>
      </c>
      <c r="J384" s="6" t="s">
        <v>537</v>
      </c>
      <c r="K384" s="6" t="s">
        <v>732</v>
      </c>
      <c r="L384" s="34"/>
      <c r="M384" s="39" t="s">
        <v>1082</v>
      </c>
    </row>
    <row r="385" spans="2:14" ht="80.25" customHeight="1" x14ac:dyDescent="0.25">
      <c r="B385" s="5" t="str">
        <f t="shared" si="133"/>
        <v>1</v>
      </c>
      <c r="C385" s="5" t="str">
        <f t="shared" si="134"/>
        <v>9</v>
      </c>
      <c r="D385" s="5" t="str">
        <f t="shared" si="135"/>
        <v>2</v>
      </c>
      <c r="E385" s="5" t="str">
        <f t="shared" si="136"/>
        <v>2</v>
      </c>
      <c r="F385" s="5" t="str">
        <f t="shared" si="137"/>
        <v>01</v>
      </c>
      <c r="G385" s="5" t="str">
        <f t="shared" si="138"/>
        <v>2</v>
      </c>
      <c r="H385" s="5" t="str">
        <f t="shared" si="139"/>
        <v>0</v>
      </c>
      <c r="I385" s="5">
        <v>19220120</v>
      </c>
      <c r="J385" s="6" t="s">
        <v>538</v>
      </c>
      <c r="K385" s="6" t="s">
        <v>732</v>
      </c>
      <c r="L385" s="34"/>
      <c r="M385" s="39" t="s">
        <v>1082</v>
      </c>
    </row>
    <row r="386" spans="2:14" ht="63" customHeight="1" x14ac:dyDescent="0.25">
      <c r="B386" s="1" t="str">
        <f t="shared" si="133"/>
        <v>1</v>
      </c>
      <c r="C386" s="1" t="str">
        <f t="shared" si="134"/>
        <v>9</v>
      </c>
      <c r="D386" s="1" t="str">
        <f t="shared" si="135"/>
        <v>2</v>
      </c>
      <c r="E386" s="1" t="str">
        <f t="shared" si="136"/>
        <v>2</v>
      </c>
      <c r="F386" s="1" t="str">
        <f t="shared" si="137"/>
        <v>02</v>
      </c>
      <c r="G386" s="1" t="str">
        <f t="shared" si="138"/>
        <v>0</v>
      </c>
      <c r="H386" s="1" t="str">
        <f t="shared" si="139"/>
        <v>0</v>
      </c>
      <c r="I386" s="1">
        <v>19220200</v>
      </c>
      <c r="J386" s="1" t="s">
        <v>539</v>
      </c>
      <c r="K386" s="1" t="s">
        <v>733</v>
      </c>
      <c r="L386" s="50"/>
      <c r="M386" s="39" t="s">
        <v>1082</v>
      </c>
    </row>
    <row r="387" spans="2:14" ht="63" customHeight="1" x14ac:dyDescent="0.25">
      <c r="B387" s="1" t="str">
        <f t="shared" si="133"/>
        <v>1</v>
      </c>
      <c r="C387" s="1" t="str">
        <f t="shared" si="134"/>
        <v>9</v>
      </c>
      <c r="D387" s="1" t="str">
        <f t="shared" si="135"/>
        <v>2</v>
      </c>
      <c r="E387" s="1" t="str">
        <f t="shared" si="136"/>
        <v>2</v>
      </c>
      <c r="F387" s="1" t="str">
        <f t="shared" si="137"/>
        <v>03</v>
      </c>
      <c r="G387" s="1" t="str">
        <f t="shared" si="138"/>
        <v>0</v>
      </c>
      <c r="H387" s="1" t="str">
        <f t="shared" si="139"/>
        <v>0</v>
      </c>
      <c r="I387" s="1">
        <v>19220300</v>
      </c>
      <c r="J387" s="1" t="s">
        <v>540</v>
      </c>
      <c r="K387" s="1" t="s">
        <v>734</v>
      </c>
      <c r="L387" s="50"/>
      <c r="M387" s="39" t="s">
        <v>1082</v>
      </c>
    </row>
    <row r="388" spans="2:14" ht="93.75" customHeight="1" x14ac:dyDescent="0.25">
      <c r="B388" s="1" t="str">
        <f t="shared" si="133"/>
        <v>1</v>
      </c>
      <c r="C388" s="1" t="str">
        <f t="shared" si="134"/>
        <v>9</v>
      </c>
      <c r="D388" s="1" t="str">
        <f t="shared" si="135"/>
        <v>2</v>
      </c>
      <c r="E388" s="1" t="str">
        <f t="shared" si="136"/>
        <v>2</v>
      </c>
      <c r="F388" s="1" t="str">
        <f t="shared" si="137"/>
        <v>04</v>
      </c>
      <c r="G388" s="1" t="str">
        <f t="shared" si="138"/>
        <v>0</v>
      </c>
      <c r="H388" s="1" t="str">
        <f t="shared" si="139"/>
        <v>0</v>
      </c>
      <c r="I388" s="1">
        <v>19220400</v>
      </c>
      <c r="J388" s="1" t="s">
        <v>541</v>
      </c>
      <c r="K388" s="1" t="s">
        <v>735</v>
      </c>
      <c r="L388" s="50"/>
      <c r="M388" s="39" t="s">
        <v>1082</v>
      </c>
    </row>
    <row r="389" spans="2:14" ht="63" customHeight="1" x14ac:dyDescent="0.25">
      <c r="B389" s="1" t="str">
        <f t="shared" si="133"/>
        <v>1</v>
      </c>
      <c r="C389" s="1" t="str">
        <f t="shared" si="134"/>
        <v>9</v>
      </c>
      <c r="D389" s="1" t="str">
        <f t="shared" si="135"/>
        <v>2</v>
      </c>
      <c r="E389" s="1" t="str">
        <f t="shared" si="136"/>
        <v>2</v>
      </c>
      <c r="F389" s="1" t="str">
        <f t="shared" si="137"/>
        <v>05</v>
      </c>
      <c r="G389" s="1" t="str">
        <f t="shared" si="138"/>
        <v>0</v>
      </c>
      <c r="H389" s="1" t="str">
        <f t="shared" si="139"/>
        <v>0</v>
      </c>
      <c r="I389" s="1">
        <v>19220500</v>
      </c>
      <c r="J389" s="1" t="s">
        <v>542</v>
      </c>
      <c r="K389" s="1" t="s">
        <v>736</v>
      </c>
      <c r="L389" s="50"/>
      <c r="M389" s="39" t="s">
        <v>1082</v>
      </c>
    </row>
    <row r="390" spans="2:14" ht="63" customHeight="1" x14ac:dyDescent="0.25">
      <c r="B390" s="1" t="str">
        <f t="shared" si="133"/>
        <v>1</v>
      </c>
      <c r="C390" s="1" t="str">
        <f t="shared" si="134"/>
        <v>9</v>
      </c>
      <c r="D390" s="1" t="str">
        <f t="shared" si="135"/>
        <v>2</v>
      </c>
      <c r="E390" s="1" t="str">
        <f t="shared" si="136"/>
        <v>2</v>
      </c>
      <c r="F390" s="1" t="str">
        <f t="shared" si="137"/>
        <v>06</v>
      </c>
      <c r="G390" s="1" t="str">
        <f t="shared" si="138"/>
        <v>0</v>
      </c>
      <c r="H390" s="1" t="str">
        <f t="shared" si="139"/>
        <v>0</v>
      </c>
      <c r="I390" s="1">
        <v>19220600</v>
      </c>
      <c r="J390" s="1" t="s">
        <v>543</v>
      </c>
      <c r="K390" s="1" t="s">
        <v>737</v>
      </c>
      <c r="L390" s="50"/>
    </row>
    <row r="391" spans="2:14" s="24" customFormat="1" ht="63.75" customHeight="1" x14ac:dyDescent="0.25">
      <c r="B391" s="53" t="str">
        <f t="shared" si="133"/>
        <v>1</v>
      </c>
      <c r="C391" s="53" t="str">
        <f t="shared" si="134"/>
        <v>9</v>
      </c>
      <c r="D391" s="53" t="str">
        <f t="shared" si="135"/>
        <v>2</v>
      </c>
      <c r="E391" s="53" t="str">
        <f t="shared" si="136"/>
        <v>2</v>
      </c>
      <c r="F391" s="53" t="str">
        <f t="shared" si="137"/>
        <v>06</v>
      </c>
      <c r="G391" s="53" t="str">
        <f t="shared" si="138"/>
        <v>1</v>
      </c>
      <c r="H391" s="53" t="str">
        <f t="shared" si="139"/>
        <v>0</v>
      </c>
      <c r="I391" s="53">
        <v>19220610</v>
      </c>
      <c r="J391" s="54" t="s">
        <v>543</v>
      </c>
      <c r="K391" s="54" t="s">
        <v>1120</v>
      </c>
      <c r="L391" s="35"/>
      <c r="M391" s="40" t="s">
        <v>1082</v>
      </c>
      <c r="N391" s="40" t="s">
        <v>1114</v>
      </c>
    </row>
    <row r="392" spans="2:14" ht="63.75" customHeight="1" x14ac:dyDescent="0.25">
      <c r="B392" s="5" t="str">
        <f t="shared" si="133"/>
        <v>1</v>
      </c>
      <c r="C392" s="5" t="str">
        <f t="shared" si="134"/>
        <v>9</v>
      </c>
      <c r="D392" s="5" t="str">
        <f t="shared" si="135"/>
        <v>2</v>
      </c>
      <c r="E392" s="5" t="str">
        <f t="shared" si="136"/>
        <v>2</v>
      </c>
      <c r="F392" s="5" t="str">
        <f t="shared" si="137"/>
        <v>06</v>
      </c>
      <c r="G392" s="5" t="str">
        <f t="shared" si="138"/>
        <v>3</v>
      </c>
      <c r="H392" s="5" t="str">
        <f t="shared" si="139"/>
        <v>0</v>
      </c>
      <c r="I392" s="5">
        <v>19220630</v>
      </c>
      <c r="J392" s="6" t="s">
        <v>965</v>
      </c>
      <c r="K392" s="6" t="s">
        <v>967</v>
      </c>
      <c r="L392" s="34"/>
      <c r="M392" s="39" t="s">
        <v>1082</v>
      </c>
    </row>
    <row r="393" spans="2:14" ht="65.25" customHeight="1" x14ac:dyDescent="0.25">
      <c r="B393" s="5" t="str">
        <f t="shared" si="133"/>
        <v>1</v>
      </c>
      <c r="C393" s="5" t="str">
        <f t="shared" si="134"/>
        <v>9</v>
      </c>
      <c r="D393" s="5" t="str">
        <f t="shared" si="135"/>
        <v>2</v>
      </c>
      <c r="E393" s="5" t="str">
        <f t="shared" si="136"/>
        <v>2</v>
      </c>
      <c r="F393" s="5" t="str">
        <f t="shared" si="137"/>
        <v>06</v>
      </c>
      <c r="G393" s="5" t="str">
        <f t="shared" si="138"/>
        <v>4</v>
      </c>
      <c r="H393" s="5" t="str">
        <f t="shared" si="139"/>
        <v>0</v>
      </c>
      <c r="I393" s="5">
        <v>19220640</v>
      </c>
      <c r="J393" s="6" t="s">
        <v>966</v>
      </c>
      <c r="K393" s="6" t="s">
        <v>968</v>
      </c>
      <c r="L393" s="34"/>
      <c r="M393" s="39" t="s">
        <v>1082</v>
      </c>
    </row>
    <row r="394" spans="2:14" ht="91.5" customHeight="1" x14ac:dyDescent="0.25">
      <c r="B394" s="1" t="str">
        <f t="shared" si="133"/>
        <v>1</v>
      </c>
      <c r="C394" s="1" t="str">
        <f t="shared" si="134"/>
        <v>9</v>
      </c>
      <c r="D394" s="1" t="str">
        <f t="shared" si="135"/>
        <v>2</v>
      </c>
      <c r="E394" s="1" t="str">
        <f t="shared" si="136"/>
        <v>2</v>
      </c>
      <c r="F394" s="1" t="str">
        <f t="shared" si="137"/>
        <v>09</v>
      </c>
      <c r="G394" s="1" t="str">
        <f t="shared" si="138"/>
        <v>0</v>
      </c>
      <c r="H394" s="1" t="str">
        <f t="shared" si="139"/>
        <v>0</v>
      </c>
      <c r="I394" s="1">
        <v>19220900</v>
      </c>
      <c r="J394" s="1" t="s">
        <v>1101</v>
      </c>
      <c r="K394" s="1" t="s">
        <v>1102</v>
      </c>
      <c r="L394" s="50"/>
      <c r="M394" s="39" t="s">
        <v>1082</v>
      </c>
    </row>
    <row r="395" spans="2:14" ht="63" customHeight="1" x14ac:dyDescent="0.25">
      <c r="B395" s="1" t="str">
        <f t="shared" si="133"/>
        <v>1</v>
      </c>
      <c r="C395" s="1" t="str">
        <f t="shared" si="134"/>
        <v>9</v>
      </c>
      <c r="D395" s="1" t="str">
        <f t="shared" si="135"/>
        <v>2</v>
      </c>
      <c r="E395" s="1" t="str">
        <f t="shared" si="136"/>
        <v>2</v>
      </c>
      <c r="F395" s="1" t="str">
        <f t="shared" si="137"/>
        <v>12</v>
      </c>
      <c r="G395" s="1" t="str">
        <f t="shared" si="138"/>
        <v>0</v>
      </c>
      <c r="H395" s="1" t="str">
        <f t="shared" si="139"/>
        <v>0</v>
      </c>
      <c r="I395" s="1">
        <v>19221200</v>
      </c>
      <c r="J395" s="1" t="s">
        <v>544</v>
      </c>
      <c r="K395" s="1" t="s">
        <v>738</v>
      </c>
      <c r="L395" s="50"/>
      <c r="M395" s="39" t="s">
        <v>1082</v>
      </c>
    </row>
    <row r="396" spans="2:14" ht="63" customHeight="1" x14ac:dyDescent="0.25">
      <c r="B396" s="1" t="str">
        <f t="shared" si="133"/>
        <v>1</v>
      </c>
      <c r="C396" s="1" t="str">
        <f t="shared" si="134"/>
        <v>9</v>
      </c>
      <c r="D396" s="1" t="str">
        <f t="shared" si="135"/>
        <v>2</v>
      </c>
      <c r="E396" s="1" t="str">
        <f t="shared" si="136"/>
        <v>2</v>
      </c>
      <c r="F396" s="1" t="str">
        <f t="shared" si="137"/>
        <v>14</v>
      </c>
      <c r="G396" s="1" t="str">
        <f t="shared" si="138"/>
        <v>0</v>
      </c>
      <c r="H396" s="1" t="str">
        <f t="shared" si="139"/>
        <v>0</v>
      </c>
      <c r="I396" s="1">
        <v>19221400</v>
      </c>
      <c r="J396" s="1" t="s">
        <v>1006</v>
      </c>
      <c r="K396" s="1" t="s">
        <v>1007</v>
      </c>
      <c r="L396" s="50"/>
    </row>
    <row r="397" spans="2:14" ht="63" customHeight="1" x14ac:dyDescent="0.25">
      <c r="B397" s="5" t="str">
        <f t="shared" si="133"/>
        <v>1</v>
      </c>
      <c r="C397" s="5" t="str">
        <f t="shared" si="134"/>
        <v>9</v>
      </c>
      <c r="D397" s="5" t="str">
        <f t="shared" si="135"/>
        <v>2</v>
      </c>
      <c r="E397" s="5" t="str">
        <f t="shared" si="136"/>
        <v>2</v>
      </c>
      <c r="F397" s="5" t="str">
        <f t="shared" si="137"/>
        <v>14</v>
      </c>
      <c r="G397" s="5" t="str">
        <f t="shared" si="138"/>
        <v>1</v>
      </c>
      <c r="H397" s="5" t="str">
        <f t="shared" si="139"/>
        <v>0</v>
      </c>
      <c r="I397" s="5">
        <v>19221410</v>
      </c>
      <c r="J397" s="6" t="s">
        <v>1008</v>
      </c>
      <c r="K397" s="6" t="s">
        <v>1009</v>
      </c>
      <c r="L397" s="34"/>
      <c r="M397" s="39" t="s">
        <v>1082</v>
      </c>
    </row>
    <row r="398" spans="2:14" ht="63" customHeight="1" x14ac:dyDescent="0.25">
      <c r="B398" s="5" t="str">
        <f t="shared" si="133"/>
        <v>1</v>
      </c>
      <c r="C398" s="5" t="str">
        <f t="shared" si="134"/>
        <v>9</v>
      </c>
      <c r="D398" s="5" t="str">
        <f t="shared" si="135"/>
        <v>2</v>
      </c>
      <c r="E398" s="5" t="str">
        <f t="shared" si="136"/>
        <v>2</v>
      </c>
      <c r="F398" s="5" t="str">
        <f t="shared" si="137"/>
        <v>14</v>
      </c>
      <c r="G398" s="5" t="str">
        <f t="shared" si="138"/>
        <v>2</v>
      </c>
      <c r="H398" s="5" t="str">
        <f t="shared" si="139"/>
        <v>0</v>
      </c>
      <c r="I398" s="5">
        <v>19221420</v>
      </c>
      <c r="J398" s="6" t="s">
        <v>1010</v>
      </c>
      <c r="K398" s="6" t="s">
        <v>1010</v>
      </c>
      <c r="L398" s="34"/>
      <c r="M398" s="39" t="s">
        <v>1082</v>
      </c>
    </row>
    <row r="399" spans="2:14" ht="63" customHeight="1" x14ac:dyDescent="0.25">
      <c r="B399" s="1" t="str">
        <f>MID($I399,1,1)</f>
        <v>1</v>
      </c>
      <c r="C399" s="1" t="str">
        <f>MID($I399,2,1)</f>
        <v>9</v>
      </c>
      <c r="D399" s="1" t="str">
        <f>MID($I399,3,1)</f>
        <v>2</v>
      </c>
      <c r="E399" s="1" t="str">
        <f>MID($I399,4,1)</f>
        <v>2</v>
      </c>
      <c r="F399" s="1" t="str">
        <f>MID($I399,5,2)</f>
        <v>50</v>
      </c>
      <c r="G399" s="1" t="str">
        <f>MID($I399,7,1)</f>
        <v>0</v>
      </c>
      <c r="H399" s="1" t="str">
        <f>MID($I399,8,1)</f>
        <v>0</v>
      </c>
      <c r="I399" s="1">
        <v>19225000</v>
      </c>
      <c r="J399" s="1" t="s">
        <v>489</v>
      </c>
      <c r="K399" s="1" t="s">
        <v>739</v>
      </c>
      <c r="L399" s="50"/>
      <c r="M399" s="39" t="s">
        <v>1082</v>
      </c>
    </row>
    <row r="400" spans="2:14" ht="63" customHeight="1" x14ac:dyDescent="0.25">
      <c r="B400" s="1" t="str">
        <f t="shared" ref="B400" si="140">MID($I400,1,1)</f>
        <v>1</v>
      </c>
      <c r="C400" s="1" t="str">
        <f t="shared" ref="C400" si="141">MID($I400,2,1)</f>
        <v>9</v>
      </c>
      <c r="D400" s="1" t="str">
        <f t="shared" ref="D400" si="142">MID($I400,3,1)</f>
        <v>2</v>
      </c>
      <c r="E400" s="1" t="str">
        <f t="shared" ref="E400" si="143">MID($I400,4,1)</f>
        <v>2</v>
      </c>
      <c r="F400" s="1" t="str">
        <f t="shared" ref="F400" si="144">MID($I400,5,2)</f>
        <v>51</v>
      </c>
      <c r="G400" s="1" t="str">
        <f t="shared" ref="G400" si="145">MID($I400,7,1)</f>
        <v>0</v>
      </c>
      <c r="H400" s="1" t="str">
        <f t="shared" ref="H400" si="146">MID($I400,8,1)</f>
        <v>0</v>
      </c>
      <c r="I400" s="1">
        <v>19225100</v>
      </c>
      <c r="J400" s="1" t="s">
        <v>490</v>
      </c>
      <c r="K400" s="1" t="s">
        <v>740</v>
      </c>
      <c r="L400" s="50"/>
      <c r="M400" s="39" t="s">
        <v>1082</v>
      </c>
    </row>
    <row r="401" spans="2:14" ht="63" customHeight="1" x14ac:dyDescent="0.25">
      <c r="B401" s="1" t="str">
        <f>MID($I401,1,1)</f>
        <v>1</v>
      </c>
      <c r="C401" s="1" t="str">
        <f>MID($I401,2,1)</f>
        <v>9</v>
      </c>
      <c r="D401" s="1" t="str">
        <f>MID($I401,3,1)</f>
        <v>2</v>
      </c>
      <c r="E401" s="1" t="str">
        <f>MID($I401,4,1)</f>
        <v>2</v>
      </c>
      <c r="F401" s="1" t="str">
        <f>MID($I401,5,2)</f>
        <v>99</v>
      </c>
      <c r="G401" s="1" t="str">
        <f>MID($I401,7,1)</f>
        <v>0</v>
      </c>
      <c r="H401" s="1" t="str">
        <f>MID($I401,8,1)</f>
        <v>0</v>
      </c>
      <c r="I401" s="1">
        <v>19229900</v>
      </c>
      <c r="J401" s="1" t="s">
        <v>545</v>
      </c>
      <c r="K401" s="1" t="s">
        <v>926</v>
      </c>
      <c r="L401" s="50"/>
      <c r="M401" s="39" t="s">
        <v>1082</v>
      </c>
    </row>
    <row r="402" spans="2:14" ht="67.5" customHeight="1" x14ac:dyDescent="0.25">
      <c r="B402" s="9" t="str">
        <f>MID($I402,1,1)</f>
        <v>1</v>
      </c>
      <c r="C402" s="9" t="str">
        <f>MID($I402,2,1)</f>
        <v>9</v>
      </c>
      <c r="D402" s="9" t="str">
        <f>MID($I402,3,1)</f>
        <v>2</v>
      </c>
      <c r="E402" s="9" t="str">
        <f>MID($I402,4,1)</f>
        <v>3</v>
      </c>
      <c r="F402" s="9" t="str">
        <f>MID($I402,5,2)</f>
        <v>00</v>
      </c>
      <c r="G402" s="9" t="str">
        <f>MID($I402,7,1)</f>
        <v>0</v>
      </c>
      <c r="H402" s="9" t="str">
        <f>MID($I402,8,1)</f>
        <v>0</v>
      </c>
      <c r="I402" s="9">
        <v>19230000</v>
      </c>
      <c r="J402" s="8" t="s">
        <v>546</v>
      </c>
      <c r="K402" s="8" t="s">
        <v>741</v>
      </c>
      <c r="L402" s="32"/>
    </row>
    <row r="403" spans="2:14" ht="63" customHeight="1" x14ac:dyDescent="0.25">
      <c r="B403" s="1" t="str">
        <f t="shared" ref="B403:B406" si="147">MID($I403,1,1)</f>
        <v>1</v>
      </c>
      <c r="C403" s="1" t="str">
        <f t="shared" ref="C403:C406" si="148">MID($I403,2,1)</f>
        <v>9</v>
      </c>
      <c r="D403" s="1" t="str">
        <f t="shared" ref="D403:D406" si="149">MID($I403,3,1)</f>
        <v>2</v>
      </c>
      <c r="E403" s="1" t="str">
        <f t="shared" ref="E403:E406" si="150">MID($I403,4,1)</f>
        <v>3</v>
      </c>
      <c r="F403" s="1" t="str">
        <f t="shared" ref="F403:F406" si="151">MID($I403,5,2)</f>
        <v>01</v>
      </c>
      <c r="G403" s="1" t="str">
        <f t="shared" ref="G403:G406" si="152">MID($I403,7,1)</f>
        <v>0</v>
      </c>
      <c r="H403" s="1" t="str">
        <f t="shared" ref="H403:H406" si="153">MID($I403,8,1)</f>
        <v>0</v>
      </c>
      <c r="I403" s="1">
        <v>19230100</v>
      </c>
      <c r="J403" s="1" t="s">
        <v>816</v>
      </c>
      <c r="K403" s="1" t="s">
        <v>817</v>
      </c>
      <c r="L403" s="50"/>
      <c r="M403" s="39" t="s">
        <v>1082</v>
      </c>
    </row>
    <row r="404" spans="2:14" ht="63" customHeight="1" x14ac:dyDescent="0.25">
      <c r="B404" s="1" t="str">
        <f t="shared" si="147"/>
        <v>1</v>
      </c>
      <c r="C404" s="1" t="str">
        <f t="shared" si="148"/>
        <v>9</v>
      </c>
      <c r="D404" s="1" t="str">
        <f t="shared" si="149"/>
        <v>2</v>
      </c>
      <c r="E404" s="1" t="str">
        <f t="shared" si="150"/>
        <v>3</v>
      </c>
      <c r="F404" s="1" t="str">
        <f t="shared" si="151"/>
        <v>02</v>
      </c>
      <c r="G404" s="1" t="str">
        <f t="shared" si="152"/>
        <v>0</v>
      </c>
      <c r="H404" s="1" t="str">
        <f t="shared" si="153"/>
        <v>0</v>
      </c>
      <c r="I404" s="1">
        <v>19230200</v>
      </c>
      <c r="J404" s="1" t="s">
        <v>818</v>
      </c>
      <c r="K404" s="1" t="s">
        <v>819</v>
      </c>
      <c r="L404" s="50"/>
      <c r="M404" s="39" t="s">
        <v>1082</v>
      </c>
    </row>
    <row r="405" spans="2:14" ht="63" customHeight="1" x14ac:dyDescent="0.25">
      <c r="B405" s="1" t="str">
        <f t="shared" si="147"/>
        <v>1</v>
      </c>
      <c r="C405" s="1" t="str">
        <f t="shared" si="148"/>
        <v>9</v>
      </c>
      <c r="D405" s="1" t="str">
        <f t="shared" si="149"/>
        <v>2</v>
      </c>
      <c r="E405" s="1" t="str">
        <f t="shared" si="150"/>
        <v>3</v>
      </c>
      <c r="F405" s="1" t="str">
        <f t="shared" si="151"/>
        <v>03</v>
      </c>
      <c r="G405" s="1" t="str">
        <f t="shared" si="152"/>
        <v>0</v>
      </c>
      <c r="H405" s="1" t="str">
        <f t="shared" si="153"/>
        <v>0</v>
      </c>
      <c r="I405" s="1">
        <v>19230300</v>
      </c>
      <c r="J405" s="1" t="s">
        <v>820</v>
      </c>
      <c r="K405" s="1" t="s">
        <v>821</v>
      </c>
      <c r="L405" s="50"/>
      <c r="M405" s="39" t="s">
        <v>1082</v>
      </c>
    </row>
    <row r="406" spans="2:14" ht="63" customHeight="1" x14ac:dyDescent="0.25">
      <c r="B406" s="1" t="str">
        <f t="shared" si="147"/>
        <v>1</v>
      </c>
      <c r="C406" s="1" t="str">
        <f t="shared" si="148"/>
        <v>9</v>
      </c>
      <c r="D406" s="1" t="str">
        <f t="shared" si="149"/>
        <v>2</v>
      </c>
      <c r="E406" s="1" t="str">
        <f t="shared" si="150"/>
        <v>3</v>
      </c>
      <c r="F406" s="1" t="str">
        <f t="shared" si="151"/>
        <v>99</v>
      </c>
      <c r="G406" s="1" t="str">
        <f t="shared" si="152"/>
        <v>0</v>
      </c>
      <c r="H406" s="1" t="str">
        <f t="shared" si="153"/>
        <v>0</v>
      </c>
      <c r="I406" s="1">
        <v>19239900</v>
      </c>
      <c r="J406" s="1" t="s">
        <v>547</v>
      </c>
      <c r="K406" s="1" t="s">
        <v>742</v>
      </c>
      <c r="L406" s="50"/>
      <c r="M406" s="39" t="s">
        <v>1082</v>
      </c>
    </row>
    <row r="407" spans="2:14" ht="30" x14ac:dyDescent="0.25">
      <c r="B407" s="15" t="str">
        <f t="shared" ref="B407:B437" si="154">MID($I407,1,1)</f>
        <v>1</v>
      </c>
      <c r="C407" s="15" t="str">
        <f t="shared" ref="C407:C437" si="155">MID($I407,2,1)</f>
        <v>9</v>
      </c>
      <c r="D407" s="15" t="str">
        <f t="shared" ref="D407:D437" si="156">MID($I407,3,1)</f>
        <v>3</v>
      </c>
      <c r="E407" s="15" t="str">
        <f t="shared" ref="E407:E437" si="157">MID($I407,4,1)</f>
        <v>0</v>
      </c>
      <c r="F407" s="15" t="str">
        <f t="shared" ref="F407:F437" si="158">MID($I407,5,2)</f>
        <v>00</v>
      </c>
      <c r="G407" s="15" t="str">
        <f t="shared" ref="G407:G437" si="159">MID($I407,7,1)</f>
        <v>0</v>
      </c>
      <c r="H407" s="15" t="str">
        <f t="shared" ref="H407:H437" si="160">MID($I407,8,1)</f>
        <v>0</v>
      </c>
      <c r="I407" s="15">
        <v>19300000</v>
      </c>
      <c r="J407" s="14" t="s">
        <v>276</v>
      </c>
      <c r="K407" s="14" t="s">
        <v>277</v>
      </c>
      <c r="L407" s="29"/>
    </row>
    <row r="408" spans="2:14" ht="67.5" customHeight="1" x14ac:dyDescent="0.25">
      <c r="B408" s="9" t="str">
        <f>MID($I408,1,1)</f>
        <v>1</v>
      </c>
      <c r="C408" s="9" t="str">
        <f>MID($I408,2,1)</f>
        <v>9</v>
      </c>
      <c r="D408" s="9" t="str">
        <f>MID($I408,3,1)</f>
        <v>3</v>
      </c>
      <c r="E408" s="9" t="str">
        <f>MID($I408,4,1)</f>
        <v>1</v>
      </c>
      <c r="F408" s="9" t="str">
        <f>MID($I408,5,2)</f>
        <v>00</v>
      </c>
      <c r="G408" s="9" t="str">
        <f>MID($I408,7,1)</f>
        <v>0</v>
      </c>
      <c r="H408" s="9" t="str">
        <f>MID($I408,8,1)</f>
        <v>0</v>
      </c>
      <c r="I408" s="9">
        <v>19310000</v>
      </c>
      <c r="J408" s="8" t="s">
        <v>276</v>
      </c>
      <c r="K408" s="8" t="s">
        <v>277</v>
      </c>
      <c r="L408" s="32"/>
    </row>
    <row r="409" spans="2:14" s="48" customFormat="1" ht="69.75" customHeight="1" x14ac:dyDescent="0.25">
      <c r="B409" s="1" t="str">
        <f t="shared" si="154"/>
        <v>1</v>
      </c>
      <c r="C409" s="1" t="str">
        <f t="shared" si="155"/>
        <v>9</v>
      </c>
      <c r="D409" s="1" t="str">
        <f t="shared" si="156"/>
        <v>3</v>
      </c>
      <c r="E409" s="1" t="str">
        <f t="shared" si="157"/>
        <v>1</v>
      </c>
      <c r="F409" s="1" t="str">
        <f t="shared" si="158"/>
        <v>01</v>
      </c>
      <c r="G409" s="1" t="str">
        <f t="shared" si="159"/>
        <v>0</v>
      </c>
      <c r="H409" s="1" t="str">
        <f t="shared" si="160"/>
        <v>0</v>
      </c>
      <c r="I409" s="1">
        <v>19310100</v>
      </c>
      <c r="J409" s="1" t="s">
        <v>1104</v>
      </c>
      <c r="K409" s="1" t="s">
        <v>1105</v>
      </c>
      <c r="L409" s="50"/>
      <c r="M409" s="39" t="s">
        <v>1082</v>
      </c>
      <c r="N409" s="39"/>
    </row>
    <row r="410" spans="2:14" ht="63" customHeight="1" x14ac:dyDescent="0.25">
      <c r="B410" s="1" t="str">
        <f t="shared" si="154"/>
        <v>1</v>
      </c>
      <c r="C410" s="1" t="str">
        <f t="shared" si="155"/>
        <v>9</v>
      </c>
      <c r="D410" s="1" t="str">
        <f t="shared" si="156"/>
        <v>3</v>
      </c>
      <c r="E410" s="1" t="str">
        <f t="shared" si="157"/>
        <v>1</v>
      </c>
      <c r="F410" s="1" t="str">
        <f t="shared" si="158"/>
        <v>02</v>
      </c>
      <c r="G410" s="1" t="str">
        <f t="shared" si="159"/>
        <v>0</v>
      </c>
      <c r="H410" s="1" t="str">
        <f t="shared" si="160"/>
        <v>0</v>
      </c>
      <c r="I410" s="1">
        <v>19310200</v>
      </c>
      <c r="J410" s="1" t="s">
        <v>1106</v>
      </c>
      <c r="K410" s="1" t="s">
        <v>1107</v>
      </c>
      <c r="L410" s="50"/>
      <c r="M410" s="39" t="s">
        <v>1082</v>
      </c>
    </row>
    <row r="411" spans="2:14" ht="161.25" customHeight="1" x14ac:dyDescent="0.25">
      <c r="B411" s="1" t="str">
        <f t="shared" si="154"/>
        <v>1</v>
      </c>
      <c r="C411" s="1" t="str">
        <f t="shared" si="155"/>
        <v>9</v>
      </c>
      <c r="D411" s="1" t="str">
        <f t="shared" si="156"/>
        <v>3</v>
      </c>
      <c r="E411" s="1" t="str">
        <f t="shared" si="157"/>
        <v>1</v>
      </c>
      <c r="F411" s="1" t="str">
        <f t="shared" si="158"/>
        <v>03</v>
      </c>
      <c r="G411" s="1" t="str">
        <f t="shared" si="159"/>
        <v>0</v>
      </c>
      <c r="H411" s="1" t="str">
        <f t="shared" si="160"/>
        <v>0</v>
      </c>
      <c r="I411" s="1">
        <v>19310300</v>
      </c>
      <c r="J411" s="1" t="s">
        <v>278</v>
      </c>
      <c r="K411" s="1" t="s">
        <v>743</v>
      </c>
      <c r="L411" s="50"/>
      <c r="M411" s="39" t="s">
        <v>1082</v>
      </c>
    </row>
    <row r="412" spans="2:14" ht="150.75" customHeight="1" x14ac:dyDescent="0.25">
      <c r="B412" s="1" t="str">
        <f t="shared" si="154"/>
        <v>1</v>
      </c>
      <c r="C412" s="1" t="str">
        <f t="shared" si="155"/>
        <v>9</v>
      </c>
      <c r="D412" s="1" t="str">
        <f t="shared" si="156"/>
        <v>3</v>
      </c>
      <c r="E412" s="1" t="str">
        <f t="shared" si="157"/>
        <v>1</v>
      </c>
      <c r="F412" s="1" t="str">
        <f t="shared" si="158"/>
        <v>05</v>
      </c>
      <c r="G412" s="1" t="str">
        <f t="shared" si="159"/>
        <v>0</v>
      </c>
      <c r="H412" s="1" t="str">
        <f t="shared" si="160"/>
        <v>0</v>
      </c>
      <c r="I412" s="1">
        <v>19310500</v>
      </c>
      <c r="J412" s="1" t="s">
        <v>822</v>
      </c>
      <c r="K412" s="1" t="s">
        <v>823</v>
      </c>
      <c r="L412" s="50"/>
      <c r="M412" s="39" t="s">
        <v>1082</v>
      </c>
    </row>
    <row r="413" spans="2:14" ht="83.25" customHeight="1" x14ac:dyDescent="0.25">
      <c r="B413" s="1" t="str">
        <f t="shared" si="154"/>
        <v>1</v>
      </c>
      <c r="C413" s="1" t="str">
        <f t="shared" si="155"/>
        <v>9</v>
      </c>
      <c r="D413" s="1" t="str">
        <f t="shared" si="156"/>
        <v>3</v>
      </c>
      <c r="E413" s="1" t="str">
        <f t="shared" si="157"/>
        <v>1</v>
      </c>
      <c r="F413" s="1" t="str">
        <f t="shared" si="158"/>
        <v>06</v>
      </c>
      <c r="G413" s="1" t="str">
        <f t="shared" si="159"/>
        <v>0</v>
      </c>
      <c r="H413" s="1" t="str">
        <f t="shared" si="160"/>
        <v>0</v>
      </c>
      <c r="I413" s="1">
        <v>19310600</v>
      </c>
      <c r="J413" s="1" t="s">
        <v>824</v>
      </c>
      <c r="K413" s="1" t="s">
        <v>825</v>
      </c>
      <c r="L413" s="50"/>
      <c r="M413" s="39" t="s">
        <v>1082</v>
      </c>
    </row>
    <row r="414" spans="2:14" ht="83.25" customHeight="1" x14ac:dyDescent="0.25">
      <c r="B414" s="1" t="str">
        <f t="shared" si="154"/>
        <v>1</v>
      </c>
      <c r="C414" s="1" t="str">
        <f t="shared" si="155"/>
        <v>9</v>
      </c>
      <c r="D414" s="1" t="str">
        <f t="shared" si="156"/>
        <v>3</v>
      </c>
      <c r="E414" s="1" t="str">
        <f t="shared" si="157"/>
        <v>1</v>
      </c>
      <c r="F414" s="1" t="str">
        <f t="shared" si="158"/>
        <v>07</v>
      </c>
      <c r="G414" s="1" t="str">
        <f t="shared" si="159"/>
        <v>0</v>
      </c>
      <c r="H414" s="1" t="str">
        <f t="shared" si="160"/>
        <v>0</v>
      </c>
      <c r="I414" s="1">
        <v>19310700</v>
      </c>
      <c r="J414" s="1" t="s">
        <v>1017</v>
      </c>
      <c r="K414" s="1" t="s">
        <v>1018</v>
      </c>
      <c r="L414" s="50"/>
      <c r="M414" s="39" t="s">
        <v>1082</v>
      </c>
    </row>
    <row r="415" spans="2:14" ht="83.25" customHeight="1" x14ac:dyDescent="0.25">
      <c r="B415" s="1" t="str">
        <f t="shared" si="154"/>
        <v>1</v>
      </c>
      <c r="C415" s="1" t="str">
        <f t="shared" si="155"/>
        <v>9</v>
      </c>
      <c r="D415" s="1" t="str">
        <f t="shared" si="156"/>
        <v>3</v>
      </c>
      <c r="E415" s="1" t="str">
        <f t="shared" si="157"/>
        <v>1</v>
      </c>
      <c r="F415" s="1" t="str">
        <f t="shared" si="158"/>
        <v>08</v>
      </c>
      <c r="G415" s="1" t="str">
        <f t="shared" si="159"/>
        <v>0</v>
      </c>
      <c r="H415" s="1" t="str">
        <f t="shared" si="160"/>
        <v>0</v>
      </c>
      <c r="I415" s="1">
        <v>19310800</v>
      </c>
      <c r="J415" s="1" t="s">
        <v>1019</v>
      </c>
      <c r="K415" s="1" t="s">
        <v>1020</v>
      </c>
      <c r="L415" s="50"/>
      <c r="M415" s="39" t="s">
        <v>1082</v>
      </c>
    </row>
    <row r="416" spans="2:14" ht="126" customHeight="1" x14ac:dyDescent="0.25">
      <c r="B416" s="1" t="str">
        <f t="shared" si="154"/>
        <v>1</v>
      </c>
      <c r="C416" s="1" t="str">
        <f t="shared" si="155"/>
        <v>9</v>
      </c>
      <c r="D416" s="1" t="str">
        <f t="shared" si="156"/>
        <v>3</v>
      </c>
      <c r="E416" s="1" t="str">
        <f t="shared" si="157"/>
        <v>1</v>
      </c>
      <c r="F416" s="1" t="str">
        <f t="shared" si="158"/>
        <v>99</v>
      </c>
      <c r="G416" s="1" t="str">
        <f t="shared" si="159"/>
        <v>0</v>
      </c>
      <c r="H416" s="1" t="str">
        <f t="shared" si="160"/>
        <v>0</v>
      </c>
      <c r="I416" s="1">
        <v>19319900</v>
      </c>
      <c r="J416" s="1" t="s">
        <v>995</v>
      </c>
      <c r="K416" s="1" t="s">
        <v>996</v>
      </c>
      <c r="L416" s="50"/>
      <c r="M416" s="39" t="s">
        <v>1082</v>
      </c>
    </row>
    <row r="417" spans="2:16" ht="37.5" customHeight="1" x14ac:dyDescent="0.25">
      <c r="B417" s="15" t="str">
        <f t="shared" si="154"/>
        <v>1</v>
      </c>
      <c r="C417" s="15" t="str">
        <f t="shared" si="155"/>
        <v>9</v>
      </c>
      <c r="D417" s="15" t="str">
        <f t="shared" si="156"/>
        <v>4</v>
      </c>
      <c r="E417" s="15" t="str">
        <f t="shared" si="157"/>
        <v>0</v>
      </c>
      <c r="F417" s="15" t="str">
        <f t="shared" si="158"/>
        <v>00</v>
      </c>
      <c r="G417" s="15" t="str">
        <f t="shared" si="159"/>
        <v>0</v>
      </c>
      <c r="H417" s="15" t="str">
        <f t="shared" si="160"/>
        <v>0</v>
      </c>
      <c r="I417" s="15">
        <v>19400000</v>
      </c>
      <c r="J417" s="14" t="s">
        <v>548</v>
      </c>
      <c r="K417" s="14" t="s">
        <v>744</v>
      </c>
      <c r="L417" s="29"/>
    </row>
    <row r="418" spans="2:16" ht="67.5" customHeight="1" x14ac:dyDescent="0.25">
      <c r="B418" s="9" t="str">
        <f>MID($I418,1,1)</f>
        <v>1</v>
      </c>
      <c r="C418" s="9" t="str">
        <f>MID($I418,2,1)</f>
        <v>9</v>
      </c>
      <c r="D418" s="9" t="str">
        <f>MID($I418,3,1)</f>
        <v>4</v>
      </c>
      <c r="E418" s="9" t="str">
        <f>MID($I418,4,1)</f>
        <v>1</v>
      </c>
      <c r="F418" s="9" t="str">
        <f>MID($I418,5,2)</f>
        <v>00</v>
      </c>
      <c r="G418" s="9" t="str">
        <f>MID($I418,7,1)</f>
        <v>0</v>
      </c>
      <c r="H418" s="9" t="str">
        <f>MID($I418,8,1)</f>
        <v>0</v>
      </c>
      <c r="I418" s="9">
        <v>19410000</v>
      </c>
      <c r="J418" s="8" t="s">
        <v>549</v>
      </c>
      <c r="K418" s="8" t="s">
        <v>927</v>
      </c>
      <c r="L418" s="32"/>
    </row>
    <row r="419" spans="2:16" ht="101.25" customHeight="1" x14ac:dyDescent="0.25">
      <c r="B419" s="1" t="str">
        <f t="shared" si="154"/>
        <v>1</v>
      </c>
      <c r="C419" s="1" t="str">
        <f t="shared" si="155"/>
        <v>9</v>
      </c>
      <c r="D419" s="1" t="str">
        <f t="shared" si="156"/>
        <v>4</v>
      </c>
      <c r="E419" s="1" t="str">
        <f t="shared" si="157"/>
        <v>1</v>
      </c>
      <c r="F419" s="1" t="str">
        <f t="shared" si="158"/>
        <v>01</v>
      </c>
      <c r="G419" s="1" t="str">
        <f t="shared" si="159"/>
        <v>0</v>
      </c>
      <c r="H419" s="1" t="str">
        <f t="shared" si="160"/>
        <v>0</v>
      </c>
      <c r="I419" s="1">
        <v>19410100</v>
      </c>
      <c r="J419" s="1" t="s">
        <v>1124</v>
      </c>
      <c r="K419" s="1" t="s">
        <v>1125</v>
      </c>
      <c r="L419" s="50"/>
      <c r="M419" s="39" t="s">
        <v>1082</v>
      </c>
      <c r="N419" s="71"/>
      <c r="P419" s="72" t="s">
        <v>1114</v>
      </c>
    </row>
    <row r="420" spans="2:16" ht="63" customHeight="1" x14ac:dyDescent="0.25">
      <c r="B420" s="1" t="str">
        <f t="shared" si="154"/>
        <v>1</v>
      </c>
      <c r="C420" s="1" t="str">
        <f t="shared" si="155"/>
        <v>9</v>
      </c>
      <c r="D420" s="1" t="str">
        <f t="shared" si="156"/>
        <v>4</v>
      </c>
      <c r="E420" s="1" t="str">
        <f t="shared" si="157"/>
        <v>1</v>
      </c>
      <c r="F420" s="1" t="str">
        <f t="shared" si="158"/>
        <v>02</v>
      </c>
      <c r="G420" s="1" t="str">
        <f t="shared" si="159"/>
        <v>0</v>
      </c>
      <c r="H420" s="1" t="str">
        <f t="shared" si="160"/>
        <v>0</v>
      </c>
      <c r="I420" s="1">
        <v>19410200</v>
      </c>
      <c r="J420" s="1" t="s">
        <v>550</v>
      </c>
      <c r="K420" s="1" t="s">
        <v>928</v>
      </c>
      <c r="L420" s="50"/>
    </row>
    <row r="421" spans="2:16" ht="53.25" customHeight="1" x14ac:dyDescent="0.25">
      <c r="B421" s="5" t="str">
        <f t="shared" si="154"/>
        <v>1</v>
      </c>
      <c r="C421" s="5" t="str">
        <f t="shared" si="155"/>
        <v>9</v>
      </c>
      <c r="D421" s="5" t="str">
        <f t="shared" si="156"/>
        <v>4</v>
      </c>
      <c r="E421" s="5" t="str">
        <f t="shared" si="157"/>
        <v>1</v>
      </c>
      <c r="F421" s="5" t="str">
        <f t="shared" si="158"/>
        <v>02</v>
      </c>
      <c r="G421" s="5" t="str">
        <f t="shared" si="159"/>
        <v>2</v>
      </c>
      <c r="H421" s="5" t="str">
        <f t="shared" si="160"/>
        <v>0</v>
      </c>
      <c r="I421" s="5">
        <v>19410220</v>
      </c>
      <c r="J421" s="6" t="s">
        <v>551</v>
      </c>
      <c r="K421" s="6" t="s">
        <v>929</v>
      </c>
      <c r="L421" s="34"/>
      <c r="M421" s="39" t="s">
        <v>1082</v>
      </c>
    </row>
    <row r="422" spans="2:16" ht="53.25" customHeight="1" x14ac:dyDescent="0.25">
      <c r="B422" s="1" t="str">
        <f t="shared" si="154"/>
        <v>1</v>
      </c>
      <c r="C422" s="1" t="str">
        <f t="shared" si="155"/>
        <v>9</v>
      </c>
      <c r="D422" s="1" t="str">
        <f t="shared" si="156"/>
        <v>4</v>
      </c>
      <c r="E422" s="1" t="str">
        <f t="shared" si="157"/>
        <v>1</v>
      </c>
      <c r="F422" s="1" t="str">
        <f t="shared" si="158"/>
        <v>03</v>
      </c>
      <c r="G422" s="1" t="str">
        <f t="shared" si="159"/>
        <v>0</v>
      </c>
      <c r="H422" s="1" t="str">
        <f t="shared" si="160"/>
        <v>0</v>
      </c>
      <c r="I422" s="1">
        <v>19410300</v>
      </c>
      <c r="J422" s="1" t="s">
        <v>552</v>
      </c>
      <c r="K422" s="1" t="s">
        <v>930</v>
      </c>
      <c r="L422" s="1"/>
      <c r="M422" s="39" t="s">
        <v>1082</v>
      </c>
    </row>
    <row r="423" spans="2:16" ht="53.25" customHeight="1" x14ac:dyDescent="0.25">
      <c r="B423" s="1" t="str">
        <f t="shared" si="154"/>
        <v>1</v>
      </c>
      <c r="C423" s="1" t="str">
        <f t="shared" si="155"/>
        <v>9</v>
      </c>
      <c r="D423" s="1" t="str">
        <f t="shared" si="156"/>
        <v>4</v>
      </c>
      <c r="E423" s="1" t="str">
        <f t="shared" si="157"/>
        <v>1</v>
      </c>
      <c r="F423" s="1" t="str">
        <f t="shared" si="158"/>
        <v>99</v>
      </c>
      <c r="G423" s="1" t="str">
        <f t="shared" si="159"/>
        <v>0</v>
      </c>
      <c r="H423" s="1" t="str">
        <f t="shared" si="160"/>
        <v>0</v>
      </c>
      <c r="I423" s="1">
        <v>19419900</v>
      </c>
      <c r="J423" s="1" t="s">
        <v>553</v>
      </c>
      <c r="K423" s="1" t="s">
        <v>931</v>
      </c>
      <c r="L423" s="1"/>
      <c r="M423" s="39" t="s">
        <v>1082</v>
      </c>
    </row>
    <row r="424" spans="2:16" ht="67.5" customHeight="1" x14ac:dyDescent="0.25">
      <c r="B424" s="9" t="str">
        <f>MID($I424,1,1)</f>
        <v>1</v>
      </c>
      <c r="C424" s="9" t="str">
        <f>MID($I424,2,1)</f>
        <v>9</v>
      </c>
      <c r="D424" s="9" t="str">
        <f>MID($I424,3,1)</f>
        <v>4</v>
      </c>
      <c r="E424" s="9" t="str">
        <f>MID($I424,4,1)</f>
        <v>2</v>
      </c>
      <c r="F424" s="9" t="str">
        <f>MID($I424,5,2)</f>
        <v>00</v>
      </c>
      <c r="G424" s="9" t="str">
        <f>MID($I424,7,1)</f>
        <v>0</v>
      </c>
      <c r="H424" s="9" t="str">
        <f>MID($I424,8,1)</f>
        <v>0</v>
      </c>
      <c r="I424" s="9">
        <v>19420000</v>
      </c>
      <c r="J424" s="8" t="s">
        <v>554</v>
      </c>
      <c r="K424" s="8" t="s">
        <v>932</v>
      </c>
      <c r="L424" s="32"/>
    </row>
    <row r="425" spans="2:16" ht="63" customHeight="1" x14ac:dyDescent="0.25">
      <c r="B425" s="1" t="str">
        <f t="shared" si="154"/>
        <v>1</v>
      </c>
      <c r="C425" s="1" t="str">
        <f t="shared" si="155"/>
        <v>9</v>
      </c>
      <c r="D425" s="1" t="str">
        <f t="shared" si="156"/>
        <v>4</v>
      </c>
      <c r="E425" s="1" t="str">
        <f t="shared" si="157"/>
        <v>2</v>
      </c>
      <c r="F425" s="1" t="str">
        <f t="shared" si="158"/>
        <v>01</v>
      </c>
      <c r="G425" s="1" t="str">
        <f t="shared" si="159"/>
        <v>0</v>
      </c>
      <c r="H425" s="1" t="str">
        <f t="shared" si="160"/>
        <v>0</v>
      </c>
      <c r="I425" s="1">
        <v>19420100</v>
      </c>
      <c r="J425" s="1" t="s">
        <v>555</v>
      </c>
      <c r="K425" s="1" t="s">
        <v>933</v>
      </c>
      <c r="L425" s="50"/>
      <c r="M425" s="39" t="s">
        <v>1082</v>
      </c>
    </row>
    <row r="426" spans="2:16" ht="63" customHeight="1" x14ac:dyDescent="0.25">
      <c r="B426" s="1" t="str">
        <f t="shared" si="154"/>
        <v>1</v>
      </c>
      <c r="C426" s="1" t="str">
        <f t="shared" si="155"/>
        <v>9</v>
      </c>
      <c r="D426" s="1" t="str">
        <f t="shared" si="156"/>
        <v>4</v>
      </c>
      <c r="E426" s="1" t="str">
        <f t="shared" si="157"/>
        <v>2</v>
      </c>
      <c r="F426" s="1" t="str">
        <f t="shared" si="158"/>
        <v>03</v>
      </c>
      <c r="G426" s="1" t="str">
        <f t="shared" si="159"/>
        <v>0</v>
      </c>
      <c r="H426" s="1" t="str">
        <f t="shared" si="160"/>
        <v>0</v>
      </c>
      <c r="I426" s="1">
        <v>19420300</v>
      </c>
      <c r="J426" s="1" t="s">
        <v>556</v>
      </c>
      <c r="K426" s="1" t="s">
        <v>934</v>
      </c>
      <c r="L426" s="50"/>
      <c r="M426" s="39" t="s">
        <v>1082</v>
      </c>
    </row>
    <row r="427" spans="2:16" ht="63" customHeight="1" x14ac:dyDescent="0.25">
      <c r="B427" s="1" t="str">
        <f t="shared" si="154"/>
        <v>1</v>
      </c>
      <c r="C427" s="1" t="str">
        <f t="shared" si="155"/>
        <v>9</v>
      </c>
      <c r="D427" s="1" t="str">
        <f t="shared" si="156"/>
        <v>4</v>
      </c>
      <c r="E427" s="1" t="str">
        <f t="shared" si="157"/>
        <v>2</v>
      </c>
      <c r="F427" s="1" t="str">
        <f t="shared" si="158"/>
        <v>99</v>
      </c>
      <c r="G427" s="1" t="str">
        <f t="shared" si="159"/>
        <v>0</v>
      </c>
      <c r="H427" s="1" t="str">
        <f t="shared" si="160"/>
        <v>0</v>
      </c>
      <c r="I427" s="1">
        <v>19429900</v>
      </c>
      <c r="J427" s="1" t="s">
        <v>557</v>
      </c>
      <c r="K427" s="1" t="s">
        <v>935</v>
      </c>
      <c r="L427" s="50"/>
      <c r="M427" s="39" t="s">
        <v>1082</v>
      </c>
    </row>
    <row r="428" spans="2:16" ht="67.5" customHeight="1" x14ac:dyDescent="0.25">
      <c r="B428" s="9" t="str">
        <f>MID($I428,1,1)</f>
        <v>1</v>
      </c>
      <c r="C428" s="9" t="str">
        <f>MID($I428,2,1)</f>
        <v>9</v>
      </c>
      <c r="D428" s="9" t="str">
        <f>MID($I428,3,1)</f>
        <v>4</v>
      </c>
      <c r="E428" s="9" t="str">
        <f>MID($I428,4,1)</f>
        <v>3</v>
      </c>
      <c r="F428" s="9" t="str">
        <f>MID($I428,5,2)</f>
        <v>00</v>
      </c>
      <c r="G428" s="9" t="str">
        <f>MID($I428,7,1)</f>
        <v>0</v>
      </c>
      <c r="H428" s="9" t="str">
        <f>MID($I428,8,1)</f>
        <v>0</v>
      </c>
      <c r="I428" s="9">
        <v>19430000</v>
      </c>
      <c r="J428" s="8" t="s">
        <v>558</v>
      </c>
      <c r="K428" s="8" t="s">
        <v>936</v>
      </c>
      <c r="L428" s="32"/>
    </row>
    <row r="429" spans="2:16" ht="63" customHeight="1" x14ac:dyDescent="0.25">
      <c r="B429" s="1" t="str">
        <f t="shared" si="154"/>
        <v>1</v>
      </c>
      <c r="C429" s="1" t="str">
        <f t="shared" si="155"/>
        <v>9</v>
      </c>
      <c r="D429" s="1" t="str">
        <f t="shared" si="156"/>
        <v>4</v>
      </c>
      <c r="E429" s="1" t="str">
        <f t="shared" si="157"/>
        <v>3</v>
      </c>
      <c r="F429" s="1" t="str">
        <f t="shared" si="158"/>
        <v>01</v>
      </c>
      <c r="G429" s="1" t="str">
        <f t="shared" si="159"/>
        <v>0</v>
      </c>
      <c r="H429" s="1" t="str">
        <f t="shared" si="160"/>
        <v>0</v>
      </c>
      <c r="I429" s="1">
        <v>19430100</v>
      </c>
      <c r="J429" s="1" t="s">
        <v>559</v>
      </c>
      <c r="K429" s="1" t="s">
        <v>937</v>
      </c>
      <c r="L429" s="50"/>
      <c r="M429" s="39" t="s">
        <v>1082</v>
      </c>
    </row>
    <row r="430" spans="2:16" ht="67.5" customHeight="1" x14ac:dyDescent="0.25">
      <c r="B430" s="9" t="str">
        <f>MID($I430,1,1)</f>
        <v>1</v>
      </c>
      <c r="C430" s="9" t="str">
        <f>MID($I430,2,1)</f>
        <v>9</v>
      </c>
      <c r="D430" s="9" t="str">
        <f>MID($I430,3,1)</f>
        <v>4</v>
      </c>
      <c r="E430" s="9" t="str">
        <f>MID($I430,4,1)</f>
        <v>4</v>
      </c>
      <c r="F430" s="9" t="str">
        <f>MID($I430,5,2)</f>
        <v>00</v>
      </c>
      <c r="G430" s="9" t="str">
        <f>MID($I430,7,1)</f>
        <v>0</v>
      </c>
      <c r="H430" s="9" t="str">
        <f>MID($I430,8,1)</f>
        <v>0</v>
      </c>
      <c r="I430" s="9">
        <v>19440000</v>
      </c>
      <c r="J430" s="8" t="s">
        <v>560</v>
      </c>
      <c r="K430" s="8" t="s">
        <v>938</v>
      </c>
      <c r="L430" s="32"/>
    </row>
    <row r="431" spans="2:16" ht="63" customHeight="1" x14ac:dyDescent="0.25">
      <c r="B431" s="1" t="str">
        <f t="shared" si="154"/>
        <v>1</v>
      </c>
      <c r="C431" s="1" t="str">
        <f t="shared" si="155"/>
        <v>9</v>
      </c>
      <c r="D431" s="1" t="str">
        <f t="shared" si="156"/>
        <v>4</v>
      </c>
      <c r="E431" s="1" t="str">
        <f t="shared" si="157"/>
        <v>4</v>
      </c>
      <c r="F431" s="1" t="str">
        <f t="shared" si="158"/>
        <v>06</v>
      </c>
      <c r="G431" s="1" t="str">
        <f t="shared" si="159"/>
        <v>0</v>
      </c>
      <c r="H431" s="1" t="str">
        <f t="shared" si="160"/>
        <v>0</v>
      </c>
      <c r="I431" s="1">
        <v>19440600</v>
      </c>
      <c r="J431" s="1" t="s">
        <v>561</v>
      </c>
      <c r="K431" s="1" t="s">
        <v>939</v>
      </c>
      <c r="L431" s="50"/>
      <c r="M431" s="39" t="s">
        <v>1082</v>
      </c>
    </row>
    <row r="432" spans="2:16" ht="63" customHeight="1" x14ac:dyDescent="0.25">
      <c r="B432" s="1" t="str">
        <f t="shared" si="154"/>
        <v>1</v>
      </c>
      <c r="C432" s="1" t="str">
        <f t="shared" si="155"/>
        <v>9</v>
      </c>
      <c r="D432" s="1" t="str">
        <f t="shared" si="156"/>
        <v>4</v>
      </c>
      <c r="E432" s="1" t="str">
        <f t="shared" si="157"/>
        <v>4</v>
      </c>
      <c r="F432" s="1" t="str">
        <f t="shared" si="158"/>
        <v>07</v>
      </c>
      <c r="G432" s="1" t="str">
        <f t="shared" si="159"/>
        <v>0</v>
      </c>
      <c r="H432" s="1" t="str">
        <f t="shared" si="160"/>
        <v>0</v>
      </c>
      <c r="I432" s="1">
        <v>19440700</v>
      </c>
      <c r="J432" s="1" t="s">
        <v>562</v>
      </c>
      <c r="K432" s="1" t="s">
        <v>940</v>
      </c>
      <c r="L432" s="50"/>
    </row>
    <row r="433" spans="2:13" ht="53.25" customHeight="1" x14ac:dyDescent="0.25">
      <c r="B433" s="5" t="str">
        <f t="shared" si="154"/>
        <v>1</v>
      </c>
      <c r="C433" s="5" t="str">
        <f t="shared" si="155"/>
        <v>9</v>
      </c>
      <c r="D433" s="5" t="str">
        <f t="shared" si="156"/>
        <v>4</v>
      </c>
      <c r="E433" s="5" t="str">
        <f t="shared" si="157"/>
        <v>4</v>
      </c>
      <c r="F433" s="5" t="str">
        <f t="shared" si="158"/>
        <v>07</v>
      </c>
      <c r="G433" s="5" t="str">
        <f t="shared" si="159"/>
        <v>1</v>
      </c>
      <c r="H433" s="5" t="str">
        <f t="shared" si="160"/>
        <v>0</v>
      </c>
      <c r="I433" s="5">
        <v>19440710</v>
      </c>
      <c r="J433" s="6" t="s">
        <v>563</v>
      </c>
      <c r="K433" s="6" t="s">
        <v>941</v>
      </c>
      <c r="L433" s="34"/>
      <c r="M433" s="39" t="s">
        <v>1082</v>
      </c>
    </row>
    <row r="434" spans="2:13" ht="53.25" customHeight="1" x14ac:dyDescent="0.25">
      <c r="B434" s="5" t="str">
        <f t="shared" si="154"/>
        <v>1</v>
      </c>
      <c r="C434" s="5" t="str">
        <f t="shared" si="155"/>
        <v>9</v>
      </c>
      <c r="D434" s="5" t="str">
        <f t="shared" si="156"/>
        <v>4</v>
      </c>
      <c r="E434" s="5" t="str">
        <f t="shared" si="157"/>
        <v>4</v>
      </c>
      <c r="F434" s="5" t="str">
        <f t="shared" si="158"/>
        <v>07</v>
      </c>
      <c r="G434" s="5" t="str">
        <f t="shared" si="159"/>
        <v>3</v>
      </c>
      <c r="H434" s="5" t="str">
        <f t="shared" si="160"/>
        <v>0</v>
      </c>
      <c r="I434" s="5">
        <v>19440730</v>
      </c>
      <c r="J434" s="6" t="s">
        <v>564</v>
      </c>
      <c r="K434" s="6" t="s">
        <v>942</v>
      </c>
      <c r="L434" s="34"/>
      <c r="M434" s="39" t="s">
        <v>1082</v>
      </c>
    </row>
    <row r="435" spans="2:13" ht="67.5" customHeight="1" x14ac:dyDescent="0.25">
      <c r="B435" s="9" t="str">
        <f>MID($I435,1,1)</f>
        <v>1</v>
      </c>
      <c r="C435" s="9" t="str">
        <f>MID($I435,2,1)</f>
        <v>9</v>
      </c>
      <c r="D435" s="9" t="str">
        <f>MID($I435,3,1)</f>
        <v>4</v>
      </c>
      <c r="E435" s="9" t="str">
        <f>MID($I435,4,1)</f>
        <v>9</v>
      </c>
      <c r="F435" s="9" t="str">
        <f>MID($I435,5,2)</f>
        <v>00</v>
      </c>
      <c r="G435" s="9" t="str">
        <f>MID($I435,7,1)</f>
        <v>0</v>
      </c>
      <c r="H435" s="9" t="str">
        <f>MID($I435,8,1)</f>
        <v>0</v>
      </c>
      <c r="I435" s="9">
        <v>19490000</v>
      </c>
      <c r="J435" s="8" t="s">
        <v>565</v>
      </c>
      <c r="K435" s="8" t="s">
        <v>943</v>
      </c>
      <c r="L435" s="32"/>
    </row>
    <row r="436" spans="2:13" ht="63" customHeight="1" x14ac:dyDescent="0.25">
      <c r="B436" s="1" t="str">
        <f t="shared" si="154"/>
        <v>1</v>
      </c>
      <c r="C436" s="1" t="str">
        <f t="shared" si="155"/>
        <v>9</v>
      </c>
      <c r="D436" s="1" t="str">
        <f t="shared" si="156"/>
        <v>4</v>
      </c>
      <c r="E436" s="1" t="str">
        <f t="shared" si="157"/>
        <v>9</v>
      </c>
      <c r="F436" s="1" t="str">
        <f t="shared" si="158"/>
        <v>99</v>
      </c>
      <c r="G436" s="1" t="str">
        <f t="shared" si="159"/>
        <v>0</v>
      </c>
      <c r="H436" s="1" t="str">
        <f t="shared" si="160"/>
        <v>0</v>
      </c>
      <c r="I436" s="1">
        <v>19499900</v>
      </c>
      <c r="J436" s="1" t="s">
        <v>565</v>
      </c>
      <c r="K436" s="1" t="s">
        <v>944</v>
      </c>
      <c r="L436" s="50"/>
      <c r="M436" s="39" t="s">
        <v>1082</v>
      </c>
    </row>
    <row r="437" spans="2:13" x14ac:dyDescent="0.25">
      <c r="B437" s="15" t="str">
        <f t="shared" si="154"/>
        <v>1</v>
      </c>
      <c r="C437" s="15" t="str">
        <f t="shared" si="155"/>
        <v>9</v>
      </c>
      <c r="D437" s="15" t="str">
        <f t="shared" si="156"/>
        <v>9</v>
      </c>
      <c r="E437" s="15" t="str">
        <f t="shared" si="157"/>
        <v>0</v>
      </c>
      <c r="F437" s="15" t="str">
        <f t="shared" si="158"/>
        <v>00</v>
      </c>
      <c r="G437" s="15" t="str">
        <f t="shared" si="159"/>
        <v>0</v>
      </c>
      <c r="H437" s="15" t="str">
        <f t="shared" si="160"/>
        <v>0</v>
      </c>
      <c r="I437" s="15">
        <v>19900000</v>
      </c>
      <c r="J437" s="14" t="s">
        <v>279</v>
      </c>
      <c r="K437" s="14" t="s">
        <v>280</v>
      </c>
      <c r="L437" s="29"/>
    </row>
    <row r="438" spans="2:13" ht="67.5" customHeight="1" x14ac:dyDescent="0.25">
      <c r="B438" s="9" t="str">
        <f>MID($I438,1,1)</f>
        <v>1</v>
      </c>
      <c r="C438" s="9" t="str">
        <f>MID($I438,2,1)</f>
        <v>9</v>
      </c>
      <c r="D438" s="9" t="str">
        <f>MID($I438,3,1)</f>
        <v>9</v>
      </c>
      <c r="E438" s="9" t="str">
        <f>MID($I438,4,1)</f>
        <v>9</v>
      </c>
      <c r="F438" s="9" t="str">
        <f>MID($I438,5,2)</f>
        <v>00</v>
      </c>
      <c r="G438" s="9" t="str">
        <f>MID($I438,7,1)</f>
        <v>0</v>
      </c>
      <c r="H438" s="9" t="str">
        <f>MID($I438,8,1)</f>
        <v>0</v>
      </c>
      <c r="I438" s="9">
        <v>19990000</v>
      </c>
      <c r="J438" s="8" t="s">
        <v>95</v>
      </c>
      <c r="K438" s="8" t="s">
        <v>945</v>
      </c>
      <c r="L438" s="32"/>
    </row>
    <row r="439" spans="2:13" ht="90" customHeight="1" x14ac:dyDescent="0.25">
      <c r="B439" s="1" t="str">
        <f t="shared" ref="B439:B496" si="161">MID($I439,1,1)</f>
        <v>1</v>
      </c>
      <c r="C439" s="1" t="str">
        <f t="shared" ref="C439:C496" si="162">MID($I439,2,1)</f>
        <v>9</v>
      </c>
      <c r="D439" s="1" t="str">
        <f t="shared" ref="D439:D496" si="163">MID($I439,3,1)</f>
        <v>9</v>
      </c>
      <c r="E439" s="1" t="str">
        <f t="shared" ref="E439:E496" si="164">MID($I439,4,1)</f>
        <v>9</v>
      </c>
      <c r="F439" s="1" t="str">
        <f t="shared" ref="F439:F496" si="165">MID($I439,5,2)</f>
        <v>01</v>
      </c>
      <c r="G439" s="1" t="str">
        <f t="shared" ref="G439:G496" si="166">MID($I439,7,1)</f>
        <v>0</v>
      </c>
      <c r="H439" s="1" t="str">
        <f t="shared" ref="H439:H496" si="167">MID($I439,8,1)</f>
        <v>0</v>
      </c>
      <c r="I439" s="1">
        <v>19990100</v>
      </c>
      <c r="J439" s="1" t="s">
        <v>946</v>
      </c>
      <c r="K439" s="1" t="s">
        <v>745</v>
      </c>
      <c r="L439" s="50"/>
      <c r="M439" s="39" t="s">
        <v>1082</v>
      </c>
    </row>
    <row r="440" spans="2:13" ht="63" customHeight="1" x14ac:dyDescent="0.25">
      <c r="B440" s="1" t="str">
        <f t="shared" si="161"/>
        <v>1</v>
      </c>
      <c r="C440" s="1" t="str">
        <f t="shared" si="162"/>
        <v>9</v>
      </c>
      <c r="D440" s="1" t="str">
        <f t="shared" si="163"/>
        <v>9</v>
      </c>
      <c r="E440" s="1" t="str">
        <f t="shared" si="164"/>
        <v>9</v>
      </c>
      <c r="F440" s="1" t="str">
        <f t="shared" si="165"/>
        <v>03</v>
      </c>
      <c r="G440" s="1" t="str">
        <f t="shared" si="166"/>
        <v>0</v>
      </c>
      <c r="H440" s="1" t="str">
        <f t="shared" si="167"/>
        <v>0</v>
      </c>
      <c r="I440" s="1">
        <v>19990300</v>
      </c>
      <c r="J440" s="1" t="s">
        <v>1108</v>
      </c>
      <c r="K440" s="1" t="s">
        <v>1109</v>
      </c>
      <c r="L440" s="50"/>
      <c r="M440" s="39" t="s">
        <v>1082</v>
      </c>
    </row>
    <row r="441" spans="2:13" ht="63" customHeight="1" x14ac:dyDescent="0.25">
      <c r="B441" s="1" t="str">
        <f t="shared" si="161"/>
        <v>1</v>
      </c>
      <c r="C441" s="1" t="str">
        <f t="shared" si="162"/>
        <v>9</v>
      </c>
      <c r="D441" s="1" t="str">
        <f t="shared" si="163"/>
        <v>9</v>
      </c>
      <c r="E441" s="1" t="str">
        <f t="shared" si="164"/>
        <v>9</v>
      </c>
      <c r="F441" s="1" t="str">
        <f t="shared" si="165"/>
        <v>06</v>
      </c>
      <c r="G441" s="1" t="str">
        <f t="shared" si="166"/>
        <v>0</v>
      </c>
      <c r="H441" s="1" t="str">
        <f t="shared" si="167"/>
        <v>0</v>
      </c>
      <c r="I441" s="1">
        <v>19990600</v>
      </c>
      <c r="J441" s="1" t="s">
        <v>281</v>
      </c>
      <c r="K441" s="1" t="s">
        <v>746</v>
      </c>
      <c r="L441" s="50"/>
      <c r="M441" s="39" t="s">
        <v>1082</v>
      </c>
    </row>
    <row r="442" spans="2:13" ht="63" customHeight="1" x14ac:dyDescent="0.25">
      <c r="B442" s="1" t="str">
        <f t="shared" si="161"/>
        <v>1</v>
      </c>
      <c r="C442" s="1" t="str">
        <f t="shared" si="162"/>
        <v>9</v>
      </c>
      <c r="D442" s="1" t="str">
        <f t="shared" si="163"/>
        <v>9</v>
      </c>
      <c r="E442" s="1" t="str">
        <f t="shared" si="164"/>
        <v>9</v>
      </c>
      <c r="F442" s="1" t="str">
        <f t="shared" si="165"/>
        <v>11</v>
      </c>
      <c r="G442" s="1" t="str">
        <f t="shared" si="166"/>
        <v>0</v>
      </c>
      <c r="H442" s="1" t="str">
        <f t="shared" si="167"/>
        <v>0</v>
      </c>
      <c r="I442" s="1">
        <v>19991100</v>
      </c>
      <c r="J442" s="1" t="s">
        <v>282</v>
      </c>
      <c r="K442" s="1" t="s">
        <v>747</v>
      </c>
      <c r="L442" s="50"/>
      <c r="M442" s="39" t="s">
        <v>1082</v>
      </c>
    </row>
    <row r="443" spans="2:13" ht="63" customHeight="1" x14ac:dyDescent="0.25">
      <c r="B443" s="1" t="str">
        <f t="shared" si="161"/>
        <v>1</v>
      </c>
      <c r="C443" s="1" t="str">
        <f t="shared" si="162"/>
        <v>9</v>
      </c>
      <c r="D443" s="1" t="str">
        <f t="shared" si="163"/>
        <v>9</v>
      </c>
      <c r="E443" s="1" t="str">
        <f t="shared" si="164"/>
        <v>9</v>
      </c>
      <c r="F443" s="1" t="str">
        <f t="shared" si="165"/>
        <v>12</v>
      </c>
      <c r="G443" s="1" t="str">
        <f t="shared" si="166"/>
        <v>0</v>
      </c>
      <c r="H443" s="1" t="str">
        <f t="shared" si="167"/>
        <v>0</v>
      </c>
      <c r="I443" s="1">
        <v>19991200</v>
      </c>
      <c r="J443" s="1" t="s">
        <v>102</v>
      </c>
      <c r="K443" s="1" t="s">
        <v>283</v>
      </c>
      <c r="L443" s="50"/>
    </row>
    <row r="444" spans="2:13" ht="45" x14ac:dyDescent="0.25">
      <c r="B444" s="5" t="str">
        <f t="shared" si="161"/>
        <v>1</v>
      </c>
      <c r="C444" s="5" t="str">
        <f t="shared" si="162"/>
        <v>9</v>
      </c>
      <c r="D444" s="5" t="str">
        <f t="shared" si="163"/>
        <v>9</v>
      </c>
      <c r="E444" s="5" t="str">
        <f t="shared" si="164"/>
        <v>9</v>
      </c>
      <c r="F444" s="5" t="str">
        <f t="shared" si="165"/>
        <v>12</v>
      </c>
      <c r="G444" s="5" t="str">
        <f t="shared" si="166"/>
        <v>1</v>
      </c>
      <c r="H444" s="5" t="str">
        <f t="shared" si="167"/>
        <v>0</v>
      </c>
      <c r="I444" s="5">
        <v>19991210</v>
      </c>
      <c r="J444" s="6" t="s">
        <v>103</v>
      </c>
      <c r="K444" s="6" t="s">
        <v>947</v>
      </c>
      <c r="L444" s="34"/>
      <c r="M444" s="39" t="s">
        <v>1082</v>
      </c>
    </row>
    <row r="445" spans="2:13" ht="60" customHeight="1" x14ac:dyDescent="0.25">
      <c r="B445" s="5" t="str">
        <f t="shared" si="161"/>
        <v>1</v>
      </c>
      <c r="C445" s="5" t="str">
        <f t="shared" si="162"/>
        <v>9</v>
      </c>
      <c r="D445" s="5" t="str">
        <f t="shared" si="163"/>
        <v>9</v>
      </c>
      <c r="E445" s="5" t="str">
        <f t="shared" si="164"/>
        <v>9</v>
      </c>
      <c r="F445" s="5" t="str">
        <f t="shared" si="165"/>
        <v>12</v>
      </c>
      <c r="G445" s="5" t="str">
        <f t="shared" si="166"/>
        <v>2</v>
      </c>
      <c r="H445" s="5" t="str">
        <f t="shared" si="167"/>
        <v>0</v>
      </c>
      <c r="I445" s="5">
        <v>19991220</v>
      </c>
      <c r="J445" s="6" t="s">
        <v>284</v>
      </c>
      <c r="K445" s="6" t="s">
        <v>948</v>
      </c>
      <c r="L445" s="34"/>
      <c r="M445" s="39" t="s">
        <v>1082</v>
      </c>
    </row>
    <row r="446" spans="2:13" ht="63" customHeight="1" x14ac:dyDescent="0.25">
      <c r="B446" s="1" t="str">
        <f t="shared" si="161"/>
        <v>1</v>
      </c>
      <c r="C446" s="1" t="str">
        <f t="shared" si="162"/>
        <v>9</v>
      </c>
      <c r="D446" s="1" t="str">
        <f t="shared" si="163"/>
        <v>9</v>
      </c>
      <c r="E446" s="1" t="str">
        <f t="shared" si="164"/>
        <v>9</v>
      </c>
      <c r="F446" s="1" t="str">
        <f t="shared" si="165"/>
        <v>16</v>
      </c>
      <c r="G446" s="1" t="str">
        <f t="shared" si="166"/>
        <v>0</v>
      </c>
      <c r="H446" s="1" t="str">
        <f t="shared" si="167"/>
        <v>0</v>
      </c>
      <c r="I446" s="1">
        <v>19991600</v>
      </c>
      <c r="J446" s="1" t="s">
        <v>826</v>
      </c>
      <c r="K446" s="1" t="s">
        <v>949</v>
      </c>
      <c r="L446" s="50"/>
    </row>
    <row r="447" spans="2:13" ht="60" customHeight="1" x14ac:dyDescent="0.25">
      <c r="B447" s="5" t="str">
        <f t="shared" si="161"/>
        <v>1</v>
      </c>
      <c r="C447" s="5" t="str">
        <f t="shared" si="162"/>
        <v>9</v>
      </c>
      <c r="D447" s="5" t="str">
        <f t="shared" si="163"/>
        <v>9</v>
      </c>
      <c r="E447" s="5" t="str">
        <f t="shared" si="164"/>
        <v>9</v>
      </c>
      <c r="F447" s="5" t="str">
        <f t="shared" si="165"/>
        <v>16</v>
      </c>
      <c r="G447" s="5" t="str">
        <f t="shared" si="166"/>
        <v>1</v>
      </c>
      <c r="H447" s="5" t="str">
        <f t="shared" si="167"/>
        <v>0</v>
      </c>
      <c r="I447" s="5">
        <v>19991610</v>
      </c>
      <c r="J447" s="6" t="s">
        <v>827</v>
      </c>
      <c r="K447" s="6" t="s">
        <v>950</v>
      </c>
      <c r="L447" s="34"/>
      <c r="M447" s="39" t="s">
        <v>1082</v>
      </c>
    </row>
    <row r="448" spans="2:13" ht="104.25" customHeight="1" x14ac:dyDescent="0.25">
      <c r="B448" s="1" t="str">
        <f t="shared" si="161"/>
        <v>1</v>
      </c>
      <c r="C448" s="1" t="str">
        <f t="shared" si="162"/>
        <v>9</v>
      </c>
      <c r="D448" s="1" t="str">
        <f t="shared" si="163"/>
        <v>9</v>
      </c>
      <c r="E448" s="1" t="str">
        <f t="shared" si="164"/>
        <v>9</v>
      </c>
      <c r="F448" s="1" t="str">
        <f t="shared" si="165"/>
        <v>18</v>
      </c>
      <c r="G448" s="1" t="str">
        <f t="shared" si="166"/>
        <v>0</v>
      </c>
      <c r="H448" s="1" t="str">
        <f t="shared" si="167"/>
        <v>0</v>
      </c>
      <c r="I448" s="1">
        <v>19991800</v>
      </c>
      <c r="J448" s="1" t="s">
        <v>1011</v>
      </c>
      <c r="K448" s="1" t="s">
        <v>1012</v>
      </c>
      <c r="L448" s="50"/>
      <c r="M448" s="39" t="s">
        <v>1082</v>
      </c>
    </row>
    <row r="449" spans="2:13" ht="69" customHeight="1" x14ac:dyDescent="0.25">
      <c r="B449" s="1" t="str">
        <f t="shared" si="161"/>
        <v>1</v>
      </c>
      <c r="C449" s="1" t="str">
        <f t="shared" si="162"/>
        <v>9</v>
      </c>
      <c r="D449" s="1" t="str">
        <f t="shared" si="163"/>
        <v>9</v>
      </c>
      <c r="E449" s="1" t="str">
        <f t="shared" si="164"/>
        <v>9</v>
      </c>
      <c r="F449" s="1" t="str">
        <f t="shared" si="165"/>
        <v>19</v>
      </c>
      <c r="G449" s="1" t="str">
        <f t="shared" si="166"/>
        <v>0</v>
      </c>
      <c r="H449" s="1" t="str">
        <f t="shared" si="167"/>
        <v>0</v>
      </c>
      <c r="I449" s="1">
        <v>19991900</v>
      </c>
      <c r="J449" s="1" t="s">
        <v>1013</v>
      </c>
      <c r="K449" s="1" t="s">
        <v>1014</v>
      </c>
      <c r="L449" s="50"/>
      <c r="M449" s="39" t="s">
        <v>1082</v>
      </c>
    </row>
    <row r="450" spans="2:13" ht="69" customHeight="1" x14ac:dyDescent="0.25">
      <c r="B450" s="1" t="str">
        <f t="shared" si="161"/>
        <v>1</v>
      </c>
      <c r="C450" s="1" t="str">
        <f t="shared" si="162"/>
        <v>9</v>
      </c>
      <c r="D450" s="1" t="str">
        <f t="shared" si="163"/>
        <v>9</v>
      </c>
      <c r="E450" s="1" t="str">
        <f t="shared" si="164"/>
        <v>9</v>
      </c>
      <c r="F450" s="1" t="str">
        <f t="shared" si="165"/>
        <v>20</v>
      </c>
      <c r="G450" s="1" t="str">
        <f t="shared" si="166"/>
        <v>0</v>
      </c>
      <c r="H450" s="1" t="str">
        <f t="shared" si="167"/>
        <v>0</v>
      </c>
      <c r="I450" s="1">
        <v>19992000</v>
      </c>
      <c r="J450" s="1" t="s">
        <v>1015</v>
      </c>
      <c r="K450" s="1" t="s">
        <v>1014</v>
      </c>
      <c r="L450" s="50"/>
      <c r="M450" s="39" t="s">
        <v>1083</v>
      </c>
    </row>
    <row r="451" spans="2:13" ht="63" customHeight="1" x14ac:dyDescent="0.25">
      <c r="B451" s="1" t="str">
        <f t="shared" si="161"/>
        <v>1</v>
      </c>
      <c r="C451" s="1" t="str">
        <f t="shared" si="162"/>
        <v>9</v>
      </c>
      <c r="D451" s="1" t="str">
        <f t="shared" si="163"/>
        <v>9</v>
      </c>
      <c r="E451" s="1" t="str">
        <f t="shared" si="164"/>
        <v>9</v>
      </c>
      <c r="F451" s="1" t="str">
        <f t="shared" si="165"/>
        <v>99</v>
      </c>
      <c r="G451" s="1" t="str">
        <f t="shared" si="166"/>
        <v>0</v>
      </c>
      <c r="H451" s="1" t="str">
        <f t="shared" si="167"/>
        <v>0</v>
      </c>
      <c r="I451" s="1">
        <v>19999900</v>
      </c>
      <c r="J451" s="47" t="s">
        <v>104</v>
      </c>
      <c r="K451" s="47" t="s">
        <v>285</v>
      </c>
      <c r="L451" s="50"/>
    </row>
    <row r="452" spans="2:13" ht="60" customHeight="1" x14ac:dyDescent="0.25">
      <c r="B452" s="5" t="str">
        <f t="shared" si="161"/>
        <v>1</v>
      </c>
      <c r="C452" s="5" t="str">
        <f t="shared" si="162"/>
        <v>9</v>
      </c>
      <c r="D452" s="5" t="str">
        <f t="shared" si="163"/>
        <v>9</v>
      </c>
      <c r="E452" s="5" t="str">
        <f t="shared" si="164"/>
        <v>9</v>
      </c>
      <c r="F452" s="5" t="str">
        <f t="shared" si="165"/>
        <v>99</v>
      </c>
      <c r="G452" s="5" t="str">
        <f t="shared" si="166"/>
        <v>1</v>
      </c>
      <c r="H452" s="5" t="str">
        <f t="shared" si="167"/>
        <v>0</v>
      </c>
      <c r="I452" s="5">
        <v>19999910</v>
      </c>
      <c r="J452" s="47" t="s">
        <v>828</v>
      </c>
      <c r="K452" s="47" t="s">
        <v>1110</v>
      </c>
      <c r="L452" s="34"/>
      <c r="M452" s="39" t="s">
        <v>1082</v>
      </c>
    </row>
    <row r="453" spans="2:13" ht="60" customHeight="1" x14ac:dyDescent="0.25">
      <c r="B453" s="5" t="str">
        <f t="shared" si="161"/>
        <v>1</v>
      </c>
      <c r="C453" s="5" t="str">
        <f t="shared" si="162"/>
        <v>9</v>
      </c>
      <c r="D453" s="5" t="str">
        <f t="shared" si="163"/>
        <v>9</v>
      </c>
      <c r="E453" s="5" t="str">
        <f t="shared" si="164"/>
        <v>9</v>
      </c>
      <c r="F453" s="5" t="str">
        <f t="shared" si="165"/>
        <v>99</v>
      </c>
      <c r="G453" s="5" t="str">
        <f t="shared" si="166"/>
        <v>2</v>
      </c>
      <c r="H453" s="5" t="str">
        <f t="shared" si="167"/>
        <v>0</v>
      </c>
      <c r="I453" s="5">
        <v>19999920</v>
      </c>
      <c r="J453" s="47" t="s">
        <v>829</v>
      </c>
      <c r="K453" s="6" t="s">
        <v>951</v>
      </c>
      <c r="L453" s="34"/>
      <c r="M453" s="39" t="s">
        <v>1082</v>
      </c>
    </row>
    <row r="454" spans="2:13" ht="60" customHeight="1" x14ac:dyDescent="0.25">
      <c r="B454" s="5" t="str">
        <f t="shared" si="161"/>
        <v>1</v>
      </c>
      <c r="C454" s="5" t="str">
        <f t="shared" si="162"/>
        <v>9</v>
      </c>
      <c r="D454" s="5" t="str">
        <f t="shared" si="163"/>
        <v>9</v>
      </c>
      <c r="E454" s="5" t="str">
        <f t="shared" si="164"/>
        <v>9</v>
      </c>
      <c r="F454" s="5" t="str">
        <f t="shared" si="165"/>
        <v>99</v>
      </c>
      <c r="G454" s="5" t="str">
        <f t="shared" si="166"/>
        <v>3</v>
      </c>
      <c r="H454" s="5" t="str">
        <f t="shared" si="167"/>
        <v>0</v>
      </c>
      <c r="I454" s="5">
        <v>19999930</v>
      </c>
      <c r="J454" s="47" t="s">
        <v>830</v>
      </c>
      <c r="K454" s="6" t="s">
        <v>952</v>
      </c>
      <c r="L454" s="34"/>
      <c r="M454" s="39" t="s">
        <v>1082</v>
      </c>
    </row>
    <row r="455" spans="2:13" ht="75" x14ac:dyDescent="0.25">
      <c r="B455" s="42" t="str">
        <f t="shared" si="161"/>
        <v>2</v>
      </c>
      <c r="C455" s="42" t="str">
        <f t="shared" si="162"/>
        <v>0</v>
      </c>
      <c r="D455" s="42" t="str">
        <f t="shared" si="163"/>
        <v>0</v>
      </c>
      <c r="E455" s="42" t="str">
        <f t="shared" si="164"/>
        <v>0</v>
      </c>
      <c r="F455" s="42" t="str">
        <f t="shared" si="165"/>
        <v>00</v>
      </c>
      <c r="G455" s="42" t="str">
        <f t="shared" si="166"/>
        <v>0</v>
      </c>
      <c r="H455" s="42" t="str">
        <f t="shared" si="167"/>
        <v>0</v>
      </c>
      <c r="I455" s="42">
        <v>20000000</v>
      </c>
      <c r="J455" s="43" t="s">
        <v>105</v>
      </c>
      <c r="K455" s="43" t="s">
        <v>286</v>
      </c>
      <c r="L455" s="44"/>
    </row>
    <row r="456" spans="2:13" ht="105" x14ac:dyDescent="0.25">
      <c r="B456" s="4" t="str">
        <f t="shared" si="161"/>
        <v>2</v>
      </c>
      <c r="C456" s="4" t="str">
        <f t="shared" si="162"/>
        <v>1</v>
      </c>
      <c r="D456" s="4" t="str">
        <f t="shared" si="163"/>
        <v>0</v>
      </c>
      <c r="E456" s="4" t="str">
        <f t="shared" si="164"/>
        <v>0</v>
      </c>
      <c r="F456" s="4" t="str">
        <f t="shared" si="165"/>
        <v>00</v>
      </c>
      <c r="G456" s="4" t="str">
        <f t="shared" si="166"/>
        <v>0</v>
      </c>
      <c r="H456" s="4" t="str">
        <f t="shared" si="167"/>
        <v>0</v>
      </c>
      <c r="I456" s="4">
        <v>21000000</v>
      </c>
      <c r="J456" s="3" t="s">
        <v>106</v>
      </c>
      <c r="K456" s="3" t="s">
        <v>287</v>
      </c>
      <c r="L456" s="28"/>
    </row>
    <row r="457" spans="2:13" ht="60" x14ac:dyDescent="0.25">
      <c r="B457" s="15" t="str">
        <f t="shared" si="161"/>
        <v>2</v>
      </c>
      <c r="C457" s="15" t="str">
        <f t="shared" si="162"/>
        <v>1</v>
      </c>
      <c r="D457" s="15" t="str">
        <f t="shared" si="163"/>
        <v>1</v>
      </c>
      <c r="E457" s="15" t="str">
        <f t="shared" si="164"/>
        <v>0</v>
      </c>
      <c r="F457" s="15" t="str">
        <f t="shared" si="165"/>
        <v>00</v>
      </c>
      <c r="G457" s="15" t="str">
        <f t="shared" si="166"/>
        <v>0</v>
      </c>
      <c r="H457" s="15" t="str">
        <f t="shared" si="167"/>
        <v>0</v>
      </c>
      <c r="I457" s="15">
        <v>21100000</v>
      </c>
      <c r="J457" s="14" t="s">
        <v>288</v>
      </c>
      <c r="K457" s="14" t="s">
        <v>289</v>
      </c>
      <c r="L457" s="29"/>
    </row>
    <row r="458" spans="2:13" ht="135" x14ac:dyDescent="0.25">
      <c r="B458" s="9" t="str">
        <f t="shared" si="161"/>
        <v>2</v>
      </c>
      <c r="C458" s="9" t="str">
        <f t="shared" si="162"/>
        <v>1</v>
      </c>
      <c r="D458" s="9" t="str">
        <f t="shared" si="163"/>
        <v>1</v>
      </c>
      <c r="E458" s="9" t="str">
        <f t="shared" si="164"/>
        <v>1</v>
      </c>
      <c r="F458" s="9" t="str">
        <f t="shared" si="165"/>
        <v>00</v>
      </c>
      <c r="G458" s="9" t="str">
        <f t="shared" si="166"/>
        <v>0</v>
      </c>
      <c r="H458" s="9" t="str">
        <f t="shared" si="167"/>
        <v>0</v>
      </c>
      <c r="I458" s="9">
        <v>21110000</v>
      </c>
      <c r="J458" s="8" t="s">
        <v>290</v>
      </c>
      <c r="K458" s="8" t="s">
        <v>291</v>
      </c>
      <c r="L458" s="32"/>
    </row>
    <row r="459" spans="2:13" ht="110.25" customHeight="1" x14ac:dyDescent="0.25">
      <c r="B459" s="1" t="str">
        <f t="shared" si="161"/>
        <v>2</v>
      </c>
      <c r="C459" s="1" t="str">
        <f t="shared" si="162"/>
        <v>1</v>
      </c>
      <c r="D459" s="1" t="str">
        <f t="shared" si="163"/>
        <v>1</v>
      </c>
      <c r="E459" s="1" t="str">
        <f t="shared" si="164"/>
        <v>1</v>
      </c>
      <c r="F459" s="1" t="str">
        <f t="shared" si="165"/>
        <v>01</v>
      </c>
      <c r="G459" s="1" t="str">
        <f t="shared" si="166"/>
        <v>0</v>
      </c>
      <c r="H459" s="1" t="str">
        <f t="shared" si="167"/>
        <v>0</v>
      </c>
      <c r="I459" s="1">
        <v>21110100</v>
      </c>
      <c r="J459" s="1" t="s">
        <v>290</v>
      </c>
      <c r="K459" s="1" t="s">
        <v>748</v>
      </c>
      <c r="L459" s="50"/>
      <c r="M459" s="39" t="s">
        <v>1082</v>
      </c>
    </row>
    <row r="460" spans="2:13" ht="153" customHeight="1" x14ac:dyDescent="0.25">
      <c r="B460" s="1" t="str">
        <f t="shared" si="161"/>
        <v>2</v>
      </c>
      <c r="C460" s="1" t="str">
        <f t="shared" si="162"/>
        <v>1</v>
      </c>
      <c r="D460" s="1" t="str">
        <f t="shared" si="163"/>
        <v>1</v>
      </c>
      <c r="E460" s="1" t="str">
        <f t="shared" si="164"/>
        <v>1</v>
      </c>
      <c r="F460" s="1" t="str">
        <f t="shared" si="165"/>
        <v>02</v>
      </c>
      <c r="G460" s="1" t="str">
        <f t="shared" si="166"/>
        <v>0</v>
      </c>
      <c r="H460" s="1" t="str">
        <f t="shared" si="167"/>
        <v>0</v>
      </c>
      <c r="I460" s="1">
        <v>21110200</v>
      </c>
      <c r="J460" s="1" t="s">
        <v>292</v>
      </c>
      <c r="K460" s="1" t="s">
        <v>749</v>
      </c>
      <c r="L460" s="50"/>
      <c r="M460" s="39" t="s">
        <v>1082</v>
      </c>
    </row>
    <row r="461" spans="2:13" ht="75" customHeight="1" x14ac:dyDescent="0.25">
      <c r="B461" s="9" t="str">
        <f t="shared" si="161"/>
        <v>2</v>
      </c>
      <c r="C461" s="9" t="str">
        <f t="shared" si="162"/>
        <v>1</v>
      </c>
      <c r="D461" s="9" t="str">
        <f t="shared" si="163"/>
        <v>1</v>
      </c>
      <c r="E461" s="9" t="str">
        <f t="shared" si="164"/>
        <v>2</v>
      </c>
      <c r="F461" s="9" t="str">
        <f t="shared" si="165"/>
        <v>00</v>
      </c>
      <c r="G461" s="9" t="str">
        <f t="shared" si="166"/>
        <v>0</v>
      </c>
      <c r="H461" s="9" t="str">
        <f t="shared" si="167"/>
        <v>0</v>
      </c>
      <c r="I461" s="9">
        <v>21120000</v>
      </c>
      <c r="J461" s="8" t="s">
        <v>293</v>
      </c>
      <c r="K461" s="8" t="s">
        <v>294</v>
      </c>
      <c r="L461" s="32"/>
    </row>
    <row r="462" spans="2:13" ht="63" customHeight="1" x14ac:dyDescent="0.25">
      <c r="B462" s="1" t="str">
        <f>MID($I462,1,1)</f>
        <v>2</v>
      </c>
      <c r="C462" s="1" t="str">
        <f>MID($I462,2,1)</f>
        <v>1</v>
      </c>
      <c r="D462" s="1" t="str">
        <f>MID($I462,3,1)</f>
        <v>1</v>
      </c>
      <c r="E462" s="1" t="str">
        <f>MID($I462,4,1)</f>
        <v>2</v>
      </c>
      <c r="F462" s="1" t="str">
        <f>MID($I462,5,2)</f>
        <v>01</v>
      </c>
      <c r="G462" s="1" t="str">
        <f>MID($I462,7,1)</f>
        <v>0</v>
      </c>
      <c r="H462" s="1" t="str">
        <f>MID($I462,8,1)</f>
        <v>0</v>
      </c>
      <c r="I462" s="1">
        <v>21120100</v>
      </c>
      <c r="J462" s="1" t="s">
        <v>293</v>
      </c>
      <c r="K462" s="1" t="s">
        <v>953</v>
      </c>
      <c r="L462" s="50"/>
      <c r="M462" s="39" t="s">
        <v>1082</v>
      </c>
    </row>
    <row r="463" spans="2:13" ht="63" customHeight="1" x14ac:dyDescent="0.25">
      <c r="B463" s="1" t="str">
        <f>MID($I463,1,1)</f>
        <v>2</v>
      </c>
      <c r="C463" s="1" t="str">
        <f>MID($I463,2,1)</f>
        <v>1</v>
      </c>
      <c r="D463" s="1" t="str">
        <f>MID($I463,3,1)</f>
        <v>1</v>
      </c>
      <c r="E463" s="1" t="str">
        <f>MID($I463,4,1)</f>
        <v>2</v>
      </c>
      <c r="F463" s="1" t="str">
        <f>MID($I463,5,2)</f>
        <v>50</v>
      </c>
      <c r="G463" s="1" t="str">
        <f>MID($I463,7,1)</f>
        <v>0</v>
      </c>
      <c r="H463" s="1" t="str">
        <f>MID($I463,8,1)</f>
        <v>0</v>
      </c>
      <c r="I463" s="1">
        <v>21125000</v>
      </c>
      <c r="J463" s="1" t="s">
        <v>107</v>
      </c>
      <c r="K463" s="1" t="s">
        <v>108</v>
      </c>
      <c r="L463" s="50"/>
      <c r="M463" s="39" t="s">
        <v>1082</v>
      </c>
    </row>
    <row r="464" spans="2:13" ht="63" customHeight="1" x14ac:dyDescent="0.25">
      <c r="B464" s="1" t="str">
        <f t="shared" ref="B464:B469" si="168">MID($I464,1,1)</f>
        <v>2</v>
      </c>
      <c r="C464" s="1" t="str">
        <f t="shared" ref="C464:C469" si="169">MID($I464,2,1)</f>
        <v>1</v>
      </c>
      <c r="D464" s="1" t="str">
        <f t="shared" ref="D464:D469" si="170">MID($I464,3,1)</f>
        <v>1</v>
      </c>
      <c r="E464" s="1" t="str">
        <f t="shared" ref="E464:E469" si="171">MID($I464,4,1)</f>
        <v>2</v>
      </c>
      <c r="F464" s="1" t="str">
        <f t="shared" ref="F464:F469" si="172">MID($I464,5,2)</f>
        <v>51</v>
      </c>
      <c r="G464" s="1" t="str">
        <f t="shared" ref="G464:G469" si="173">MID($I464,7,1)</f>
        <v>0</v>
      </c>
      <c r="H464" s="1" t="str">
        <f t="shared" ref="H464:H469" si="174">MID($I464,8,1)</f>
        <v>0</v>
      </c>
      <c r="I464" s="1">
        <v>21125100</v>
      </c>
      <c r="J464" s="1" t="s">
        <v>109</v>
      </c>
      <c r="K464" s="1" t="s">
        <v>110</v>
      </c>
      <c r="L464" s="50"/>
      <c r="M464" s="39" t="s">
        <v>1082</v>
      </c>
    </row>
    <row r="465" spans="2:13" ht="63" customHeight="1" x14ac:dyDescent="0.25">
      <c r="B465" s="1" t="str">
        <f t="shared" si="168"/>
        <v>2</v>
      </c>
      <c r="C465" s="1" t="str">
        <f t="shared" si="169"/>
        <v>1</v>
      </c>
      <c r="D465" s="1" t="str">
        <f t="shared" si="170"/>
        <v>1</v>
      </c>
      <c r="E465" s="1" t="str">
        <f t="shared" si="171"/>
        <v>2</v>
      </c>
      <c r="F465" s="1" t="str">
        <f t="shared" si="172"/>
        <v>52</v>
      </c>
      <c r="G465" s="1" t="str">
        <f t="shared" si="173"/>
        <v>0</v>
      </c>
      <c r="H465" s="1" t="str">
        <f t="shared" si="174"/>
        <v>0</v>
      </c>
      <c r="I465" s="1">
        <v>21125200</v>
      </c>
      <c r="J465" s="1" t="s">
        <v>111</v>
      </c>
      <c r="K465" s="1" t="s">
        <v>112</v>
      </c>
      <c r="L465" s="50"/>
      <c r="M465" s="39" t="s">
        <v>1082</v>
      </c>
    </row>
    <row r="466" spans="2:13" ht="63" customHeight="1" x14ac:dyDescent="0.25">
      <c r="B466" s="1" t="str">
        <f t="shared" si="168"/>
        <v>2</v>
      </c>
      <c r="C466" s="1" t="str">
        <f t="shared" si="169"/>
        <v>1</v>
      </c>
      <c r="D466" s="1" t="str">
        <f t="shared" si="170"/>
        <v>1</v>
      </c>
      <c r="E466" s="1" t="str">
        <f t="shared" si="171"/>
        <v>2</v>
      </c>
      <c r="F466" s="1" t="str">
        <f t="shared" si="172"/>
        <v>53</v>
      </c>
      <c r="G466" s="1" t="str">
        <f t="shared" si="173"/>
        <v>0</v>
      </c>
      <c r="H466" s="1" t="str">
        <f t="shared" si="174"/>
        <v>0</v>
      </c>
      <c r="I466" s="1">
        <v>21125300</v>
      </c>
      <c r="J466" s="1" t="s">
        <v>113</v>
      </c>
      <c r="K466" s="1" t="s">
        <v>114</v>
      </c>
      <c r="L466" s="50"/>
      <c r="M466" s="39" t="s">
        <v>1082</v>
      </c>
    </row>
    <row r="467" spans="2:13" ht="63" customHeight="1" x14ac:dyDescent="0.25">
      <c r="B467" s="1" t="str">
        <f t="shared" si="168"/>
        <v>2</v>
      </c>
      <c r="C467" s="1" t="str">
        <f t="shared" si="169"/>
        <v>1</v>
      </c>
      <c r="D467" s="1" t="str">
        <f t="shared" si="170"/>
        <v>1</v>
      </c>
      <c r="E467" s="1" t="str">
        <f t="shared" si="171"/>
        <v>2</v>
      </c>
      <c r="F467" s="1" t="str">
        <f t="shared" si="172"/>
        <v>54</v>
      </c>
      <c r="G467" s="1" t="str">
        <f t="shared" si="173"/>
        <v>0</v>
      </c>
      <c r="H467" s="1" t="str">
        <f t="shared" si="174"/>
        <v>0</v>
      </c>
      <c r="I467" s="1">
        <v>21125400</v>
      </c>
      <c r="J467" s="1" t="s">
        <v>115</v>
      </c>
      <c r="K467" s="1" t="s">
        <v>116</v>
      </c>
      <c r="L467" s="50"/>
      <c r="M467" s="39" t="s">
        <v>1082</v>
      </c>
    </row>
    <row r="468" spans="2:13" ht="63" customHeight="1" x14ac:dyDescent="0.25">
      <c r="B468" s="1" t="str">
        <f t="shared" si="168"/>
        <v>2</v>
      </c>
      <c r="C468" s="1" t="str">
        <f t="shared" si="169"/>
        <v>1</v>
      </c>
      <c r="D468" s="1" t="str">
        <f t="shared" si="170"/>
        <v>1</v>
      </c>
      <c r="E468" s="1" t="str">
        <f t="shared" si="171"/>
        <v>2</v>
      </c>
      <c r="F468" s="1" t="str">
        <f t="shared" si="172"/>
        <v>55</v>
      </c>
      <c r="G468" s="1" t="str">
        <f t="shared" si="173"/>
        <v>0</v>
      </c>
      <c r="H468" s="1" t="str">
        <f t="shared" si="174"/>
        <v>0</v>
      </c>
      <c r="I468" s="1">
        <v>21125500</v>
      </c>
      <c r="J468" s="1" t="s">
        <v>117</v>
      </c>
      <c r="K468" s="1" t="s">
        <v>118</v>
      </c>
      <c r="L468" s="50"/>
      <c r="M468" s="39" t="s">
        <v>1082</v>
      </c>
    </row>
    <row r="469" spans="2:13" ht="63" customHeight="1" x14ac:dyDescent="0.25">
      <c r="B469" s="1" t="str">
        <f t="shared" si="168"/>
        <v>2</v>
      </c>
      <c r="C469" s="1" t="str">
        <f t="shared" si="169"/>
        <v>1</v>
      </c>
      <c r="D469" s="1" t="str">
        <f t="shared" si="170"/>
        <v>1</v>
      </c>
      <c r="E469" s="1" t="str">
        <f t="shared" si="171"/>
        <v>2</v>
      </c>
      <c r="F469" s="1" t="str">
        <f t="shared" si="172"/>
        <v>56</v>
      </c>
      <c r="G469" s="1" t="str">
        <f t="shared" si="173"/>
        <v>0</v>
      </c>
      <c r="H469" s="1" t="str">
        <f t="shared" si="174"/>
        <v>0</v>
      </c>
      <c r="I469" s="1">
        <v>21125600</v>
      </c>
      <c r="J469" s="1" t="s">
        <v>119</v>
      </c>
      <c r="K469" s="1" t="s">
        <v>120</v>
      </c>
      <c r="L469" s="50"/>
      <c r="M469" s="39" t="s">
        <v>1082</v>
      </c>
    </row>
    <row r="470" spans="2:13" ht="30" x14ac:dyDescent="0.25">
      <c r="B470" s="9" t="str">
        <f t="shared" si="161"/>
        <v>2</v>
      </c>
      <c r="C470" s="9" t="str">
        <f t="shared" si="162"/>
        <v>1</v>
      </c>
      <c r="D470" s="9" t="str">
        <f t="shared" si="163"/>
        <v>1</v>
      </c>
      <c r="E470" s="9" t="str">
        <f t="shared" si="164"/>
        <v>9</v>
      </c>
      <c r="F470" s="9" t="str">
        <f t="shared" si="165"/>
        <v>00</v>
      </c>
      <c r="G470" s="9" t="str">
        <f t="shared" si="166"/>
        <v>0</v>
      </c>
      <c r="H470" s="9" t="str">
        <f t="shared" si="167"/>
        <v>0</v>
      </c>
      <c r="I470" s="9">
        <v>21190000</v>
      </c>
      <c r="J470" s="8" t="s">
        <v>295</v>
      </c>
      <c r="K470" s="8" t="s">
        <v>296</v>
      </c>
      <c r="L470" s="32"/>
    </row>
    <row r="471" spans="2:13" ht="71.25" customHeight="1" x14ac:dyDescent="0.25">
      <c r="B471" s="5" t="str">
        <f t="shared" si="161"/>
        <v>2</v>
      </c>
      <c r="C471" s="5" t="str">
        <f t="shared" si="162"/>
        <v>1</v>
      </c>
      <c r="D471" s="5" t="str">
        <f t="shared" si="163"/>
        <v>1</v>
      </c>
      <c r="E471" s="5" t="str">
        <f t="shared" si="164"/>
        <v>9</v>
      </c>
      <c r="F471" s="5" t="str">
        <f t="shared" si="165"/>
        <v>99</v>
      </c>
      <c r="G471" s="5" t="str">
        <f t="shared" si="166"/>
        <v>0</v>
      </c>
      <c r="H471" s="5" t="str">
        <f t="shared" si="167"/>
        <v>0</v>
      </c>
      <c r="I471" s="5">
        <v>21199900</v>
      </c>
      <c r="J471" s="6" t="s">
        <v>295</v>
      </c>
      <c r="K471" s="6" t="s">
        <v>954</v>
      </c>
      <c r="L471" s="34"/>
      <c r="M471" s="39" t="s">
        <v>1082</v>
      </c>
    </row>
    <row r="472" spans="2:13" ht="60" x14ac:dyDescent="0.25">
      <c r="B472" s="15" t="str">
        <f t="shared" si="161"/>
        <v>2</v>
      </c>
      <c r="C472" s="15" t="str">
        <f t="shared" si="162"/>
        <v>1</v>
      </c>
      <c r="D472" s="15" t="str">
        <f t="shared" si="163"/>
        <v>2</v>
      </c>
      <c r="E472" s="15" t="str">
        <f t="shared" si="164"/>
        <v>0</v>
      </c>
      <c r="F472" s="15" t="str">
        <f t="shared" si="165"/>
        <v>00</v>
      </c>
      <c r="G472" s="15" t="str">
        <f t="shared" si="166"/>
        <v>0</v>
      </c>
      <c r="H472" s="15" t="str">
        <f t="shared" si="167"/>
        <v>0</v>
      </c>
      <c r="I472" s="15">
        <v>21200000</v>
      </c>
      <c r="J472" s="14" t="s">
        <v>297</v>
      </c>
      <c r="K472" s="14" t="s">
        <v>298</v>
      </c>
      <c r="L472" s="29"/>
    </row>
    <row r="473" spans="2:13" ht="135" x14ac:dyDescent="0.25">
      <c r="B473" s="9" t="str">
        <f t="shared" si="161"/>
        <v>2</v>
      </c>
      <c r="C473" s="9" t="str">
        <f t="shared" si="162"/>
        <v>1</v>
      </c>
      <c r="D473" s="9" t="str">
        <f t="shared" si="163"/>
        <v>2</v>
      </c>
      <c r="E473" s="9" t="str">
        <f t="shared" si="164"/>
        <v>1</v>
      </c>
      <c r="F473" s="9" t="str">
        <f t="shared" si="165"/>
        <v>00</v>
      </c>
      <c r="G473" s="9" t="str">
        <f t="shared" si="166"/>
        <v>0</v>
      </c>
      <c r="H473" s="9" t="str">
        <f t="shared" si="167"/>
        <v>0</v>
      </c>
      <c r="I473" s="9">
        <v>21210000</v>
      </c>
      <c r="J473" s="8" t="s">
        <v>299</v>
      </c>
      <c r="K473" s="8" t="s">
        <v>300</v>
      </c>
      <c r="L473" s="32"/>
    </row>
    <row r="474" spans="2:13" ht="123" customHeight="1" x14ac:dyDescent="0.25">
      <c r="B474" s="1" t="str">
        <f t="shared" si="161"/>
        <v>2</v>
      </c>
      <c r="C474" s="1" t="str">
        <f t="shared" si="162"/>
        <v>1</v>
      </c>
      <c r="D474" s="1" t="str">
        <f t="shared" si="163"/>
        <v>2</v>
      </c>
      <c r="E474" s="1" t="str">
        <f t="shared" si="164"/>
        <v>1</v>
      </c>
      <c r="F474" s="1" t="str">
        <f t="shared" si="165"/>
        <v>01</v>
      </c>
      <c r="G474" s="1" t="str">
        <f t="shared" si="166"/>
        <v>0</v>
      </c>
      <c r="H474" s="1" t="str">
        <f t="shared" si="167"/>
        <v>0</v>
      </c>
      <c r="I474" s="1">
        <v>21210100</v>
      </c>
      <c r="J474" s="1" t="s">
        <v>955</v>
      </c>
      <c r="K474" s="1" t="s">
        <v>750</v>
      </c>
      <c r="L474" s="50"/>
      <c r="M474" s="39" t="s">
        <v>1082</v>
      </c>
    </row>
    <row r="475" spans="2:13" ht="135.75" customHeight="1" x14ac:dyDescent="0.25">
      <c r="B475" s="1" t="str">
        <f t="shared" si="161"/>
        <v>2</v>
      </c>
      <c r="C475" s="1" t="str">
        <f t="shared" si="162"/>
        <v>1</v>
      </c>
      <c r="D475" s="1" t="str">
        <f t="shared" si="163"/>
        <v>2</v>
      </c>
      <c r="E475" s="1" t="str">
        <f t="shared" si="164"/>
        <v>1</v>
      </c>
      <c r="F475" s="1" t="str">
        <f t="shared" si="165"/>
        <v>02</v>
      </c>
      <c r="G475" s="1" t="str">
        <f t="shared" si="166"/>
        <v>0</v>
      </c>
      <c r="H475" s="1" t="str">
        <f t="shared" si="167"/>
        <v>0</v>
      </c>
      <c r="I475" s="1">
        <v>21210200</v>
      </c>
      <c r="J475" s="1" t="s">
        <v>301</v>
      </c>
      <c r="K475" s="1" t="s">
        <v>751</v>
      </c>
      <c r="L475" s="50"/>
      <c r="M475" s="39" t="s">
        <v>1082</v>
      </c>
    </row>
    <row r="476" spans="2:13" ht="75" customHeight="1" x14ac:dyDescent="0.25">
      <c r="B476" s="9" t="str">
        <f t="shared" si="161"/>
        <v>2</v>
      </c>
      <c r="C476" s="9" t="str">
        <f t="shared" si="162"/>
        <v>1</v>
      </c>
      <c r="D476" s="9" t="str">
        <f t="shared" si="163"/>
        <v>2</v>
      </c>
      <c r="E476" s="9" t="str">
        <f t="shared" si="164"/>
        <v>2</v>
      </c>
      <c r="F476" s="9" t="str">
        <f t="shared" si="165"/>
        <v>00</v>
      </c>
      <c r="G476" s="9" t="str">
        <f t="shared" si="166"/>
        <v>0</v>
      </c>
      <c r="H476" s="9" t="str">
        <f t="shared" si="167"/>
        <v>0</v>
      </c>
      <c r="I476" s="9">
        <v>21220000</v>
      </c>
      <c r="J476" s="8" t="s">
        <v>302</v>
      </c>
      <c r="K476" s="8" t="s">
        <v>303</v>
      </c>
      <c r="L476" s="32"/>
    </row>
    <row r="477" spans="2:13" ht="104.25" customHeight="1" x14ac:dyDescent="0.25">
      <c r="B477" s="1" t="str">
        <f>MID($I477,1,1)</f>
        <v>2</v>
      </c>
      <c r="C477" s="1" t="str">
        <f>MID($I477,2,1)</f>
        <v>1</v>
      </c>
      <c r="D477" s="1" t="str">
        <f>MID($I477,3,1)</f>
        <v>2</v>
      </c>
      <c r="E477" s="1" t="str">
        <f>MID($I477,4,1)</f>
        <v>2</v>
      </c>
      <c r="F477" s="1" t="str">
        <f>MID($I477,5,2)</f>
        <v>01</v>
      </c>
      <c r="G477" s="1" t="str">
        <f>MID($I477,7,1)</f>
        <v>0</v>
      </c>
      <c r="H477" s="1" t="str">
        <f>MID($I477,8,1)</f>
        <v>0</v>
      </c>
      <c r="I477" s="1">
        <v>21220100</v>
      </c>
      <c r="J477" s="1" t="s">
        <v>302</v>
      </c>
      <c r="K477" s="1" t="s">
        <v>752</v>
      </c>
      <c r="L477" s="50"/>
      <c r="M477" s="39" t="s">
        <v>1082</v>
      </c>
    </row>
    <row r="478" spans="2:13" ht="63" customHeight="1" x14ac:dyDescent="0.25">
      <c r="B478" s="1" t="str">
        <f>MID($I478,1,1)</f>
        <v>2</v>
      </c>
      <c r="C478" s="1" t="str">
        <f>MID($I478,2,1)</f>
        <v>1</v>
      </c>
      <c r="D478" s="1" t="str">
        <f>MID($I478,3,1)</f>
        <v>2</v>
      </c>
      <c r="E478" s="1" t="str">
        <f>MID($I478,4,1)</f>
        <v>2</v>
      </c>
      <c r="F478" s="1" t="str">
        <f>MID($I478,5,2)</f>
        <v>50</v>
      </c>
      <c r="G478" s="1" t="str">
        <f>MID($I478,7,1)</f>
        <v>0</v>
      </c>
      <c r="H478" s="1" t="str">
        <f>MID($I478,8,1)</f>
        <v>0</v>
      </c>
      <c r="I478" s="1">
        <v>21225000</v>
      </c>
      <c r="J478" s="1" t="s">
        <v>121</v>
      </c>
      <c r="K478" s="1" t="s">
        <v>122</v>
      </c>
      <c r="L478" s="50"/>
      <c r="M478" s="39" t="s">
        <v>1082</v>
      </c>
    </row>
    <row r="479" spans="2:13" ht="63" customHeight="1" x14ac:dyDescent="0.25">
      <c r="B479" s="1" t="str">
        <f t="shared" ref="B479:B483" si="175">MID($I479,1,1)</f>
        <v>2</v>
      </c>
      <c r="C479" s="1" t="str">
        <f t="shared" ref="C479:C483" si="176">MID($I479,2,1)</f>
        <v>1</v>
      </c>
      <c r="D479" s="1" t="str">
        <f t="shared" ref="D479:D483" si="177">MID($I479,3,1)</f>
        <v>2</v>
      </c>
      <c r="E479" s="1" t="str">
        <f t="shared" ref="E479:E483" si="178">MID($I479,4,1)</f>
        <v>2</v>
      </c>
      <c r="F479" s="1" t="str">
        <f t="shared" ref="F479:F483" si="179">MID($I479,5,2)</f>
        <v>51</v>
      </c>
      <c r="G479" s="1" t="str">
        <f t="shared" ref="G479:G483" si="180">MID($I479,7,1)</f>
        <v>0</v>
      </c>
      <c r="H479" s="1" t="str">
        <f t="shared" ref="H479:H483" si="181">MID($I479,8,1)</f>
        <v>0</v>
      </c>
      <c r="I479" s="1">
        <v>21225100</v>
      </c>
      <c r="J479" s="1" t="s">
        <v>123</v>
      </c>
      <c r="K479" s="1" t="s">
        <v>124</v>
      </c>
      <c r="L479" s="50"/>
      <c r="M479" s="39" t="s">
        <v>1082</v>
      </c>
    </row>
    <row r="480" spans="2:13" ht="63" customHeight="1" x14ac:dyDescent="0.25">
      <c r="B480" s="1" t="str">
        <f t="shared" si="175"/>
        <v>2</v>
      </c>
      <c r="C480" s="1" t="str">
        <f t="shared" si="176"/>
        <v>1</v>
      </c>
      <c r="D480" s="1" t="str">
        <f t="shared" si="177"/>
        <v>2</v>
      </c>
      <c r="E480" s="1" t="str">
        <f t="shared" si="178"/>
        <v>2</v>
      </c>
      <c r="F480" s="1" t="str">
        <f t="shared" si="179"/>
        <v>52</v>
      </c>
      <c r="G480" s="1" t="str">
        <f t="shared" si="180"/>
        <v>0</v>
      </c>
      <c r="H480" s="1" t="str">
        <f t="shared" si="181"/>
        <v>0</v>
      </c>
      <c r="I480" s="1">
        <v>21225200</v>
      </c>
      <c r="J480" s="1" t="s">
        <v>125</v>
      </c>
      <c r="K480" s="1" t="s">
        <v>126</v>
      </c>
      <c r="L480" s="50"/>
      <c r="M480" s="39" t="s">
        <v>1082</v>
      </c>
    </row>
    <row r="481" spans="2:13" ht="63" customHeight="1" x14ac:dyDescent="0.25">
      <c r="B481" s="1" t="str">
        <f t="shared" si="175"/>
        <v>2</v>
      </c>
      <c r="C481" s="1" t="str">
        <f t="shared" si="176"/>
        <v>1</v>
      </c>
      <c r="D481" s="1" t="str">
        <f t="shared" si="177"/>
        <v>2</v>
      </c>
      <c r="E481" s="1" t="str">
        <f t="shared" si="178"/>
        <v>2</v>
      </c>
      <c r="F481" s="1" t="str">
        <f t="shared" si="179"/>
        <v>53</v>
      </c>
      <c r="G481" s="1" t="str">
        <f t="shared" si="180"/>
        <v>0</v>
      </c>
      <c r="H481" s="1" t="str">
        <f t="shared" si="181"/>
        <v>0</v>
      </c>
      <c r="I481" s="1">
        <v>21225300</v>
      </c>
      <c r="J481" s="1" t="s">
        <v>127</v>
      </c>
      <c r="K481" s="1" t="s">
        <v>128</v>
      </c>
      <c r="L481" s="50"/>
      <c r="M481" s="39" t="s">
        <v>1082</v>
      </c>
    </row>
    <row r="482" spans="2:13" ht="63" customHeight="1" x14ac:dyDescent="0.25">
      <c r="B482" s="1" t="str">
        <f t="shared" si="175"/>
        <v>2</v>
      </c>
      <c r="C482" s="1" t="str">
        <f t="shared" si="176"/>
        <v>1</v>
      </c>
      <c r="D482" s="1" t="str">
        <f t="shared" si="177"/>
        <v>2</v>
      </c>
      <c r="E482" s="1" t="str">
        <f t="shared" si="178"/>
        <v>2</v>
      </c>
      <c r="F482" s="1" t="str">
        <f t="shared" si="179"/>
        <v>54</v>
      </c>
      <c r="G482" s="1" t="str">
        <f t="shared" si="180"/>
        <v>0</v>
      </c>
      <c r="H482" s="1" t="str">
        <f t="shared" si="181"/>
        <v>0</v>
      </c>
      <c r="I482" s="1">
        <v>21225400</v>
      </c>
      <c r="J482" s="1" t="s">
        <v>129</v>
      </c>
      <c r="K482" s="1" t="s">
        <v>130</v>
      </c>
      <c r="L482" s="50"/>
      <c r="M482" s="39" t="s">
        <v>1082</v>
      </c>
    </row>
    <row r="483" spans="2:13" ht="63" customHeight="1" x14ac:dyDescent="0.25">
      <c r="B483" s="1" t="str">
        <f t="shared" si="175"/>
        <v>2</v>
      </c>
      <c r="C483" s="1" t="str">
        <f t="shared" si="176"/>
        <v>1</v>
      </c>
      <c r="D483" s="1" t="str">
        <f t="shared" si="177"/>
        <v>2</v>
      </c>
      <c r="E483" s="1" t="str">
        <f t="shared" si="178"/>
        <v>2</v>
      </c>
      <c r="F483" s="1" t="str">
        <f t="shared" si="179"/>
        <v>55</v>
      </c>
      <c r="G483" s="1" t="str">
        <f t="shared" si="180"/>
        <v>0</v>
      </c>
      <c r="H483" s="1" t="str">
        <f t="shared" si="181"/>
        <v>0</v>
      </c>
      <c r="I483" s="1">
        <v>21225500</v>
      </c>
      <c r="J483" s="1" t="s">
        <v>131</v>
      </c>
      <c r="K483" s="1" t="s">
        <v>132</v>
      </c>
      <c r="L483" s="50"/>
      <c r="M483" s="39" t="s">
        <v>1082</v>
      </c>
    </row>
    <row r="484" spans="2:13" ht="30" x14ac:dyDescent="0.25">
      <c r="B484" s="9" t="str">
        <f t="shared" si="161"/>
        <v>2</v>
      </c>
      <c r="C484" s="9" t="str">
        <f t="shared" si="162"/>
        <v>1</v>
      </c>
      <c r="D484" s="9" t="str">
        <f t="shared" si="163"/>
        <v>2</v>
      </c>
      <c r="E484" s="9" t="str">
        <f t="shared" si="164"/>
        <v>9</v>
      </c>
      <c r="F484" s="9" t="str">
        <f t="shared" si="165"/>
        <v>00</v>
      </c>
      <c r="G484" s="9" t="str">
        <f t="shared" si="166"/>
        <v>0</v>
      </c>
      <c r="H484" s="9" t="str">
        <f t="shared" si="167"/>
        <v>0</v>
      </c>
      <c r="I484" s="9">
        <v>21290000</v>
      </c>
      <c r="J484" s="8" t="s">
        <v>304</v>
      </c>
      <c r="K484" s="8" t="s">
        <v>305</v>
      </c>
      <c r="L484" s="32"/>
    </row>
    <row r="485" spans="2:13" ht="32.25" customHeight="1" x14ac:dyDescent="0.25">
      <c r="B485" s="5" t="str">
        <f t="shared" si="161"/>
        <v>2</v>
      </c>
      <c r="C485" s="5" t="str">
        <f t="shared" si="162"/>
        <v>1</v>
      </c>
      <c r="D485" s="5" t="str">
        <f t="shared" si="163"/>
        <v>2</v>
      </c>
      <c r="E485" s="5" t="str">
        <f t="shared" si="164"/>
        <v>9</v>
      </c>
      <c r="F485" s="5" t="str">
        <f t="shared" si="165"/>
        <v>99</v>
      </c>
      <c r="G485" s="5" t="str">
        <f t="shared" si="166"/>
        <v>0</v>
      </c>
      <c r="H485" s="5" t="str">
        <f t="shared" si="167"/>
        <v>0</v>
      </c>
      <c r="I485" s="5">
        <v>21299900</v>
      </c>
      <c r="J485" s="6" t="s">
        <v>304</v>
      </c>
      <c r="K485" s="6" t="s">
        <v>753</v>
      </c>
      <c r="L485" s="34"/>
      <c r="M485" s="39" t="s">
        <v>1082</v>
      </c>
    </row>
    <row r="486" spans="2:13" ht="30" x14ac:dyDescent="0.25">
      <c r="B486" s="4" t="str">
        <f t="shared" si="161"/>
        <v>2</v>
      </c>
      <c r="C486" s="4" t="str">
        <f t="shared" si="162"/>
        <v>2</v>
      </c>
      <c r="D486" s="4" t="str">
        <f t="shared" si="163"/>
        <v>0</v>
      </c>
      <c r="E486" s="4" t="str">
        <f t="shared" si="164"/>
        <v>0</v>
      </c>
      <c r="F486" s="4" t="str">
        <f t="shared" si="165"/>
        <v>00</v>
      </c>
      <c r="G486" s="4" t="str">
        <f t="shared" si="166"/>
        <v>0</v>
      </c>
      <c r="H486" s="4" t="str">
        <f t="shared" si="167"/>
        <v>0</v>
      </c>
      <c r="I486" s="4">
        <v>22000000</v>
      </c>
      <c r="J486" s="3" t="s">
        <v>133</v>
      </c>
      <c r="K486" s="3" t="s">
        <v>306</v>
      </c>
      <c r="L486" s="28"/>
    </row>
    <row r="487" spans="2:13" ht="30" x14ac:dyDescent="0.25">
      <c r="B487" s="15" t="str">
        <f t="shared" si="161"/>
        <v>2</v>
      </c>
      <c r="C487" s="15" t="str">
        <f t="shared" si="162"/>
        <v>2</v>
      </c>
      <c r="D487" s="15" t="str">
        <f t="shared" si="163"/>
        <v>1</v>
      </c>
      <c r="E487" s="15" t="str">
        <f t="shared" si="164"/>
        <v>0</v>
      </c>
      <c r="F487" s="15" t="str">
        <f t="shared" si="165"/>
        <v>00</v>
      </c>
      <c r="G487" s="15" t="str">
        <f t="shared" si="166"/>
        <v>0</v>
      </c>
      <c r="H487" s="15" t="str">
        <f t="shared" si="167"/>
        <v>0</v>
      </c>
      <c r="I487" s="15">
        <v>22100000</v>
      </c>
      <c r="J487" s="14" t="s">
        <v>134</v>
      </c>
      <c r="K487" s="14" t="s">
        <v>307</v>
      </c>
      <c r="L487" s="29"/>
    </row>
    <row r="488" spans="2:13" ht="30" x14ac:dyDescent="0.25">
      <c r="B488" s="9" t="str">
        <f t="shared" si="161"/>
        <v>2</v>
      </c>
      <c r="C488" s="9" t="str">
        <f t="shared" si="162"/>
        <v>2</v>
      </c>
      <c r="D488" s="9" t="str">
        <f t="shared" si="163"/>
        <v>1</v>
      </c>
      <c r="E488" s="9" t="str">
        <f t="shared" si="164"/>
        <v>1</v>
      </c>
      <c r="F488" s="9" t="str">
        <f t="shared" si="165"/>
        <v>00</v>
      </c>
      <c r="G488" s="9" t="str">
        <f t="shared" si="166"/>
        <v>0</v>
      </c>
      <c r="H488" s="9" t="str">
        <f t="shared" si="167"/>
        <v>0</v>
      </c>
      <c r="I488" s="9">
        <v>22110000</v>
      </c>
      <c r="J488" s="8" t="s">
        <v>979</v>
      </c>
      <c r="K488" s="8" t="s">
        <v>886</v>
      </c>
      <c r="L488" s="32"/>
    </row>
    <row r="489" spans="2:13" ht="32.25" customHeight="1" x14ac:dyDescent="0.25">
      <c r="B489" s="5" t="str">
        <f t="shared" si="161"/>
        <v>2</v>
      </c>
      <c r="C489" s="5" t="str">
        <f t="shared" si="162"/>
        <v>2</v>
      </c>
      <c r="D489" s="5" t="str">
        <f t="shared" si="163"/>
        <v>1</v>
      </c>
      <c r="E489" s="5" t="str">
        <f t="shared" si="164"/>
        <v>1</v>
      </c>
      <c r="F489" s="5" t="str">
        <f t="shared" si="165"/>
        <v>01</v>
      </c>
      <c r="G489" s="5" t="str">
        <f t="shared" si="166"/>
        <v>0</v>
      </c>
      <c r="H489" s="5" t="str">
        <f t="shared" si="167"/>
        <v>0</v>
      </c>
      <c r="I489" s="5">
        <v>22110100</v>
      </c>
      <c r="J489" s="6" t="s">
        <v>566</v>
      </c>
      <c r="K489" s="6" t="s">
        <v>754</v>
      </c>
      <c r="L489" s="34"/>
      <c r="M489" s="39" t="s">
        <v>1082</v>
      </c>
    </row>
    <row r="490" spans="2:13" ht="72.75" customHeight="1" x14ac:dyDescent="0.25">
      <c r="B490" s="5" t="str">
        <f t="shared" si="161"/>
        <v>2</v>
      </c>
      <c r="C490" s="5" t="str">
        <f t="shared" si="162"/>
        <v>2</v>
      </c>
      <c r="D490" s="5" t="str">
        <f t="shared" si="163"/>
        <v>1</v>
      </c>
      <c r="E490" s="5" t="str">
        <f t="shared" si="164"/>
        <v>1</v>
      </c>
      <c r="F490" s="5" t="str">
        <f t="shared" si="165"/>
        <v>02</v>
      </c>
      <c r="G490" s="5" t="str">
        <f t="shared" si="166"/>
        <v>0</v>
      </c>
      <c r="H490" s="5" t="str">
        <f t="shared" si="167"/>
        <v>0</v>
      </c>
      <c r="I490" s="5">
        <v>22110200</v>
      </c>
      <c r="J490" s="6" t="s">
        <v>567</v>
      </c>
      <c r="K490" s="6" t="s">
        <v>755</v>
      </c>
      <c r="L490" s="34"/>
      <c r="M490" s="39" t="s">
        <v>1082</v>
      </c>
    </row>
    <row r="491" spans="2:13" ht="30" x14ac:dyDescent="0.25">
      <c r="B491" s="9" t="str">
        <f t="shared" si="161"/>
        <v>2</v>
      </c>
      <c r="C491" s="9" t="str">
        <f t="shared" si="162"/>
        <v>2</v>
      </c>
      <c r="D491" s="9" t="str">
        <f t="shared" si="163"/>
        <v>1</v>
      </c>
      <c r="E491" s="9" t="str">
        <f t="shared" si="164"/>
        <v>2</v>
      </c>
      <c r="F491" s="9" t="str">
        <f t="shared" si="165"/>
        <v>00</v>
      </c>
      <c r="G491" s="9" t="str">
        <f t="shared" si="166"/>
        <v>0</v>
      </c>
      <c r="H491" s="9" t="str">
        <f t="shared" si="167"/>
        <v>0</v>
      </c>
      <c r="I491" s="9">
        <v>22120000</v>
      </c>
      <c r="J491" s="8" t="s">
        <v>135</v>
      </c>
      <c r="K491" s="8" t="s">
        <v>308</v>
      </c>
      <c r="L491" s="32"/>
    </row>
    <row r="492" spans="2:13" ht="75" x14ac:dyDescent="0.25">
      <c r="B492" s="1" t="str">
        <f t="shared" si="161"/>
        <v>2</v>
      </c>
      <c r="C492" s="1" t="str">
        <f t="shared" si="162"/>
        <v>2</v>
      </c>
      <c r="D492" s="1" t="str">
        <f t="shared" si="163"/>
        <v>1</v>
      </c>
      <c r="E492" s="1" t="str">
        <f t="shared" si="164"/>
        <v>2</v>
      </c>
      <c r="F492" s="1" t="str">
        <f t="shared" si="165"/>
        <v>02</v>
      </c>
      <c r="G492" s="1" t="str">
        <f t="shared" si="166"/>
        <v>0</v>
      </c>
      <c r="H492" s="1" t="str">
        <f t="shared" si="167"/>
        <v>0</v>
      </c>
      <c r="I492" s="1">
        <v>22120200</v>
      </c>
      <c r="J492" s="2" t="s">
        <v>309</v>
      </c>
      <c r="K492" s="2" t="s">
        <v>956</v>
      </c>
      <c r="L492" s="33"/>
      <c r="M492" s="39" t="s">
        <v>1082</v>
      </c>
    </row>
    <row r="493" spans="2:13" ht="45" x14ac:dyDescent="0.25">
      <c r="B493" s="9" t="str">
        <f t="shared" si="161"/>
        <v>2</v>
      </c>
      <c r="C493" s="9" t="str">
        <f t="shared" si="162"/>
        <v>2</v>
      </c>
      <c r="D493" s="9" t="str">
        <f t="shared" si="163"/>
        <v>1</v>
      </c>
      <c r="E493" s="9" t="str">
        <f t="shared" si="164"/>
        <v>3</v>
      </c>
      <c r="F493" s="9" t="str">
        <f t="shared" si="165"/>
        <v>00</v>
      </c>
      <c r="G493" s="9" t="str">
        <f t="shared" si="166"/>
        <v>0</v>
      </c>
      <c r="H493" s="9" t="str">
        <f t="shared" si="167"/>
        <v>0</v>
      </c>
      <c r="I493" s="9">
        <v>22130000</v>
      </c>
      <c r="J493" s="8" t="s">
        <v>310</v>
      </c>
      <c r="K493" s="8" t="s">
        <v>311</v>
      </c>
      <c r="L493" s="32"/>
    </row>
    <row r="494" spans="2:13" ht="51" customHeight="1" x14ac:dyDescent="0.25">
      <c r="B494" s="5" t="str">
        <f t="shared" si="161"/>
        <v>2</v>
      </c>
      <c r="C494" s="5" t="str">
        <f t="shared" si="162"/>
        <v>2</v>
      </c>
      <c r="D494" s="5" t="str">
        <f t="shared" si="163"/>
        <v>1</v>
      </c>
      <c r="E494" s="5" t="str">
        <f t="shared" si="164"/>
        <v>3</v>
      </c>
      <c r="F494" s="5" t="str">
        <f t="shared" si="165"/>
        <v>01</v>
      </c>
      <c r="G494" s="5" t="str">
        <f t="shared" si="166"/>
        <v>0</v>
      </c>
      <c r="H494" s="5" t="str">
        <f t="shared" si="167"/>
        <v>0</v>
      </c>
      <c r="I494" s="5">
        <v>22130100</v>
      </c>
      <c r="J494" s="6" t="s">
        <v>310</v>
      </c>
      <c r="K494" s="6" t="s">
        <v>311</v>
      </c>
      <c r="L494" s="34"/>
      <c r="M494" s="39" t="s">
        <v>1082</v>
      </c>
    </row>
    <row r="495" spans="2:13" ht="30" x14ac:dyDescent="0.25">
      <c r="B495" s="15" t="str">
        <f t="shared" si="161"/>
        <v>2</v>
      </c>
      <c r="C495" s="15" t="str">
        <f t="shared" si="162"/>
        <v>2</v>
      </c>
      <c r="D495" s="15" t="str">
        <f t="shared" si="163"/>
        <v>2</v>
      </c>
      <c r="E495" s="15" t="str">
        <f t="shared" si="164"/>
        <v>0</v>
      </c>
      <c r="F495" s="15" t="str">
        <f t="shared" si="165"/>
        <v>00</v>
      </c>
      <c r="G495" s="15" t="str">
        <f t="shared" si="166"/>
        <v>0</v>
      </c>
      <c r="H495" s="15" t="str">
        <f t="shared" si="167"/>
        <v>0</v>
      </c>
      <c r="I495" s="15">
        <v>22200000</v>
      </c>
      <c r="J495" s="14" t="s">
        <v>136</v>
      </c>
      <c r="K495" s="14" t="s">
        <v>340</v>
      </c>
      <c r="L495" s="29"/>
    </row>
    <row r="496" spans="2:13" ht="44.25" customHeight="1" x14ac:dyDescent="0.25">
      <c r="B496" s="9" t="str">
        <f t="shared" si="161"/>
        <v>2</v>
      </c>
      <c r="C496" s="9" t="str">
        <f t="shared" si="162"/>
        <v>2</v>
      </c>
      <c r="D496" s="9" t="str">
        <f t="shared" si="163"/>
        <v>2</v>
      </c>
      <c r="E496" s="9" t="str">
        <f t="shared" si="164"/>
        <v>1</v>
      </c>
      <c r="F496" s="9" t="str">
        <f t="shared" si="165"/>
        <v>00</v>
      </c>
      <c r="G496" s="9" t="str">
        <f t="shared" si="166"/>
        <v>0</v>
      </c>
      <c r="H496" s="9" t="str">
        <f t="shared" si="167"/>
        <v>0</v>
      </c>
      <c r="I496" s="9">
        <v>22210000</v>
      </c>
      <c r="J496" s="8" t="s">
        <v>136</v>
      </c>
      <c r="K496" s="8" t="s">
        <v>340</v>
      </c>
      <c r="L496" s="32"/>
    </row>
    <row r="497" spans="2:13" ht="48" customHeight="1" x14ac:dyDescent="0.25">
      <c r="B497" s="5" t="str">
        <f t="shared" ref="B497:B550" si="182">MID($I497,1,1)</f>
        <v>2</v>
      </c>
      <c r="C497" s="5" t="str">
        <f t="shared" ref="C497:C550" si="183">MID($I497,2,1)</f>
        <v>2</v>
      </c>
      <c r="D497" s="5" t="str">
        <f t="shared" ref="D497:D550" si="184">MID($I497,3,1)</f>
        <v>2</v>
      </c>
      <c r="E497" s="5" t="str">
        <f t="shared" ref="E497:E550" si="185">MID($I497,4,1)</f>
        <v>1</v>
      </c>
      <c r="F497" s="5" t="str">
        <f t="shared" ref="F497:F550" si="186">MID($I497,5,2)</f>
        <v>01</v>
      </c>
      <c r="G497" s="5" t="str">
        <f t="shared" ref="G497:G550" si="187">MID($I497,7,1)</f>
        <v>0</v>
      </c>
      <c r="H497" s="5" t="str">
        <f t="shared" ref="H497:H550" si="188">MID($I497,8,1)</f>
        <v>0</v>
      </c>
      <c r="I497" s="5">
        <v>22210100</v>
      </c>
      <c r="J497" s="6" t="s">
        <v>832</v>
      </c>
      <c r="K497" s="6" t="s">
        <v>756</v>
      </c>
      <c r="L497" s="34"/>
      <c r="M497" s="39" t="s">
        <v>1082</v>
      </c>
    </row>
    <row r="498" spans="2:13" ht="83.25" customHeight="1" x14ac:dyDescent="0.25">
      <c r="B498" s="5" t="str">
        <f t="shared" si="182"/>
        <v>2</v>
      </c>
      <c r="C498" s="5" t="str">
        <f t="shared" si="183"/>
        <v>2</v>
      </c>
      <c r="D498" s="5" t="str">
        <f t="shared" si="184"/>
        <v>2</v>
      </c>
      <c r="E498" s="5" t="str">
        <f t="shared" si="185"/>
        <v>1</v>
      </c>
      <c r="F498" s="5" t="str">
        <f t="shared" si="186"/>
        <v>03</v>
      </c>
      <c r="G498" s="5" t="str">
        <f t="shared" si="187"/>
        <v>0</v>
      </c>
      <c r="H498" s="5" t="str">
        <f t="shared" si="188"/>
        <v>0</v>
      </c>
      <c r="I498" s="5">
        <v>22210300</v>
      </c>
      <c r="J498" s="6" t="s">
        <v>568</v>
      </c>
      <c r="K498" s="6" t="s">
        <v>757</v>
      </c>
      <c r="L498" s="34"/>
      <c r="M498" s="39" t="s">
        <v>1082</v>
      </c>
    </row>
    <row r="499" spans="2:13" ht="105.75" customHeight="1" x14ac:dyDescent="0.25">
      <c r="B499" s="15" t="str">
        <f t="shared" si="182"/>
        <v>2</v>
      </c>
      <c r="C499" s="15" t="str">
        <f t="shared" si="183"/>
        <v>2</v>
      </c>
      <c r="D499" s="15" t="str">
        <f t="shared" si="184"/>
        <v>3</v>
      </c>
      <c r="E499" s="15" t="str">
        <f t="shared" si="185"/>
        <v>0</v>
      </c>
      <c r="F499" s="15" t="str">
        <f t="shared" si="186"/>
        <v>00</v>
      </c>
      <c r="G499" s="15" t="str">
        <f t="shared" si="187"/>
        <v>0</v>
      </c>
      <c r="H499" s="15" t="str">
        <f t="shared" si="188"/>
        <v>0</v>
      </c>
      <c r="I499" s="15">
        <v>22300000</v>
      </c>
      <c r="J499" s="14" t="s">
        <v>312</v>
      </c>
      <c r="K499" s="14" t="s">
        <v>313</v>
      </c>
      <c r="L499" s="29"/>
    </row>
    <row r="500" spans="2:13" ht="130.5" customHeight="1" x14ac:dyDescent="0.25">
      <c r="B500" s="9" t="str">
        <f t="shared" si="182"/>
        <v>2</v>
      </c>
      <c r="C500" s="9" t="str">
        <f t="shared" si="183"/>
        <v>2</v>
      </c>
      <c r="D500" s="9" t="str">
        <f t="shared" si="184"/>
        <v>3</v>
      </c>
      <c r="E500" s="9" t="str">
        <f t="shared" si="185"/>
        <v>1</v>
      </c>
      <c r="F500" s="9" t="str">
        <f t="shared" si="186"/>
        <v>00</v>
      </c>
      <c r="G500" s="9" t="str">
        <f t="shared" si="187"/>
        <v>0</v>
      </c>
      <c r="H500" s="9" t="str">
        <f t="shared" si="188"/>
        <v>0</v>
      </c>
      <c r="I500" s="9">
        <v>22310000</v>
      </c>
      <c r="J500" s="8" t="s">
        <v>312</v>
      </c>
      <c r="K500" s="8" t="s">
        <v>313</v>
      </c>
      <c r="L500" s="32"/>
    </row>
    <row r="501" spans="2:13" ht="128.25" customHeight="1" x14ac:dyDescent="0.25">
      <c r="B501" s="5" t="str">
        <f t="shared" si="182"/>
        <v>2</v>
      </c>
      <c r="C501" s="5" t="str">
        <f t="shared" si="183"/>
        <v>2</v>
      </c>
      <c r="D501" s="5" t="str">
        <f t="shared" si="184"/>
        <v>3</v>
      </c>
      <c r="E501" s="5" t="str">
        <f t="shared" si="185"/>
        <v>1</v>
      </c>
      <c r="F501" s="5" t="str">
        <f t="shared" si="186"/>
        <v>01</v>
      </c>
      <c r="G501" s="5" t="str">
        <f t="shared" si="187"/>
        <v>0</v>
      </c>
      <c r="H501" s="5" t="str">
        <f t="shared" si="188"/>
        <v>0</v>
      </c>
      <c r="I501" s="5">
        <v>22310100</v>
      </c>
      <c r="J501" s="6" t="s">
        <v>312</v>
      </c>
      <c r="K501" s="6" t="s">
        <v>758</v>
      </c>
      <c r="L501" s="34"/>
      <c r="M501" s="39" t="s">
        <v>1082</v>
      </c>
    </row>
    <row r="502" spans="2:13" ht="75" x14ac:dyDescent="0.25">
      <c r="B502" s="4" t="str">
        <f t="shared" si="182"/>
        <v>2</v>
      </c>
      <c r="C502" s="4" t="str">
        <f t="shared" si="183"/>
        <v>3</v>
      </c>
      <c r="D502" s="4" t="str">
        <f t="shared" si="184"/>
        <v>0</v>
      </c>
      <c r="E502" s="4" t="str">
        <f t="shared" si="185"/>
        <v>0</v>
      </c>
      <c r="F502" s="4" t="str">
        <f t="shared" si="186"/>
        <v>00</v>
      </c>
      <c r="G502" s="4" t="str">
        <f t="shared" si="187"/>
        <v>0</v>
      </c>
      <c r="H502" s="4" t="str">
        <f t="shared" si="188"/>
        <v>0</v>
      </c>
      <c r="I502" s="4">
        <v>23000000</v>
      </c>
      <c r="J502" s="3" t="s">
        <v>137</v>
      </c>
      <c r="K502" s="3" t="s">
        <v>314</v>
      </c>
      <c r="L502" s="28"/>
    </row>
    <row r="503" spans="2:13" ht="81.75" customHeight="1" x14ac:dyDescent="0.25">
      <c r="B503" s="15" t="str">
        <f t="shared" si="182"/>
        <v>2</v>
      </c>
      <c r="C503" s="15" t="str">
        <f t="shared" si="183"/>
        <v>3</v>
      </c>
      <c r="D503" s="15" t="str">
        <f t="shared" si="184"/>
        <v>1</v>
      </c>
      <c r="E503" s="15" t="str">
        <f t="shared" si="185"/>
        <v>0</v>
      </c>
      <c r="F503" s="15" t="str">
        <f t="shared" si="186"/>
        <v>00</v>
      </c>
      <c r="G503" s="15" t="str">
        <f t="shared" si="187"/>
        <v>0</v>
      </c>
      <c r="H503" s="15" t="str">
        <f t="shared" si="188"/>
        <v>0</v>
      </c>
      <c r="I503" s="15">
        <v>23100000</v>
      </c>
      <c r="J503" s="14" t="s">
        <v>137</v>
      </c>
      <c r="K503" s="14" t="s">
        <v>314</v>
      </c>
      <c r="L503" s="29"/>
    </row>
    <row r="504" spans="2:13" ht="108" customHeight="1" x14ac:dyDescent="0.25">
      <c r="B504" s="9" t="str">
        <f t="shared" si="182"/>
        <v>2</v>
      </c>
      <c r="C504" s="9" t="str">
        <f t="shared" si="183"/>
        <v>3</v>
      </c>
      <c r="D504" s="9" t="str">
        <f t="shared" si="184"/>
        <v>1</v>
      </c>
      <c r="E504" s="9" t="str">
        <f t="shared" si="185"/>
        <v>1</v>
      </c>
      <c r="F504" s="9" t="str">
        <f t="shared" si="186"/>
        <v>00</v>
      </c>
      <c r="G504" s="9" t="str">
        <f t="shared" si="187"/>
        <v>0</v>
      </c>
      <c r="H504" s="9" t="str">
        <f t="shared" si="188"/>
        <v>0</v>
      </c>
      <c r="I504" s="9">
        <v>23110000</v>
      </c>
      <c r="J504" s="8" t="s">
        <v>137</v>
      </c>
      <c r="K504" s="8" t="s">
        <v>314</v>
      </c>
      <c r="L504" s="32"/>
    </row>
    <row r="505" spans="2:13" ht="48" customHeight="1" x14ac:dyDescent="0.25">
      <c r="B505" s="1" t="str">
        <f t="shared" si="182"/>
        <v>2</v>
      </c>
      <c r="C505" s="1" t="str">
        <f t="shared" si="183"/>
        <v>3</v>
      </c>
      <c r="D505" s="1" t="str">
        <f t="shared" si="184"/>
        <v>1</v>
      </c>
      <c r="E505" s="1" t="str">
        <f t="shared" si="185"/>
        <v>1</v>
      </c>
      <c r="F505" s="1" t="str">
        <f t="shared" si="186"/>
        <v>06</v>
      </c>
      <c r="G505" s="1" t="str">
        <f t="shared" si="187"/>
        <v>0</v>
      </c>
      <c r="H505" s="1" t="str">
        <f t="shared" si="188"/>
        <v>0</v>
      </c>
      <c r="I505" s="1">
        <v>23110600</v>
      </c>
      <c r="J505" s="2" t="s">
        <v>315</v>
      </c>
      <c r="K505" s="2" t="s">
        <v>759</v>
      </c>
      <c r="L505" s="33"/>
      <c r="M505" s="39" t="s">
        <v>1082</v>
      </c>
    </row>
    <row r="506" spans="2:13" ht="30" x14ac:dyDescent="0.25">
      <c r="B506" s="1" t="str">
        <f t="shared" si="182"/>
        <v>2</v>
      </c>
      <c r="C506" s="1" t="str">
        <f t="shared" si="183"/>
        <v>3</v>
      </c>
      <c r="D506" s="1" t="str">
        <f t="shared" si="184"/>
        <v>1</v>
      </c>
      <c r="E506" s="1" t="str">
        <f t="shared" si="185"/>
        <v>1</v>
      </c>
      <c r="F506" s="1" t="str">
        <f t="shared" si="186"/>
        <v>07</v>
      </c>
      <c r="G506" s="1" t="str">
        <f t="shared" si="187"/>
        <v>0</v>
      </c>
      <c r="H506" s="1" t="str">
        <f t="shared" si="188"/>
        <v>0</v>
      </c>
      <c r="I506" s="1">
        <v>23110700</v>
      </c>
      <c r="J506" s="2" t="s">
        <v>138</v>
      </c>
      <c r="K506" s="2" t="s">
        <v>316</v>
      </c>
      <c r="L506" s="33"/>
    </row>
    <row r="507" spans="2:13" ht="60" customHeight="1" x14ac:dyDescent="0.25">
      <c r="B507" s="5" t="str">
        <f t="shared" si="182"/>
        <v>2</v>
      </c>
      <c r="C507" s="5" t="str">
        <f t="shared" si="183"/>
        <v>3</v>
      </c>
      <c r="D507" s="5" t="str">
        <f t="shared" si="184"/>
        <v>1</v>
      </c>
      <c r="E507" s="5" t="str">
        <f t="shared" si="185"/>
        <v>1</v>
      </c>
      <c r="F507" s="5" t="str">
        <f t="shared" si="186"/>
        <v>07</v>
      </c>
      <c r="G507" s="5" t="str">
        <f t="shared" si="187"/>
        <v>1</v>
      </c>
      <c r="H507" s="5" t="str">
        <f t="shared" si="188"/>
        <v>0</v>
      </c>
      <c r="I507" s="5">
        <v>23110710</v>
      </c>
      <c r="J507" s="6" t="s">
        <v>569</v>
      </c>
      <c r="K507" s="6" t="s">
        <v>760</v>
      </c>
      <c r="L507" s="34"/>
      <c r="M507" s="39" t="s">
        <v>1082</v>
      </c>
    </row>
    <row r="508" spans="2:13" ht="60" customHeight="1" x14ac:dyDescent="0.25">
      <c r="B508" s="5" t="str">
        <f t="shared" si="182"/>
        <v>2</v>
      </c>
      <c r="C508" s="5" t="str">
        <f t="shared" si="183"/>
        <v>3</v>
      </c>
      <c r="D508" s="5" t="str">
        <f t="shared" si="184"/>
        <v>1</v>
      </c>
      <c r="E508" s="5" t="str">
        <f t="shared" si="185"/>
        <v>1</v>
      </c>
      <c r="F508" s="5" t="str">
        <f t="shared" si="186"/>
        <v>07</v>
      </c>
      <c r="G508" s="5" t="str">
        <f t="shared" si="187"/>
        <v>3</v>
      </c>
      <c r="H508" s="5" t="str">
        <f t="shared" si="188"/>
        <v>0</v>
      </c>
      <c r="I508" s="5">
        <v>23110730</v>
      </c>
      <c r="J508" s="6" t="s">
        <v>570</v>
      </c>
      <c r="K508" s="6" t="s">
        <v>761</v>
      </c>
      <c r="L508" s="34"/>
      <c r="M508" s="39" t="s">
        <v>1082</v>
      </c>
    </row>
    <row r="509" spans="2:13" ht="60" x14ac:dyDescent="0.25">
      <c r="B509" s="4" t="str">
        <f t="shared" si="182"/>
        <v>2</v>
      </c>
      <c r="C509" s="4" t="str">
        <f t="shared" si="183"/>
        <v>4</v>
      </c>
      <c r="D509" s="4" t="str">
        <f t="shared" si="184"/>
        <v>0</v>
      </c>
      <c r="E509" s="4" t="str">
        <f t="shared" si="185"/>
        <v>0</v>
      </c>
      <c r="F509" s="4" t="str">
        <f t="shared" si="186"/>
        <v>00</v>
      </c>
      <c r="G509" s="4" t="str">
        <f t="shared" si="187"/>
        <v>0</v>
      </c>
      <c r="H509" s="4" t="str">
        <f t="shared" si="188"/>
        <v>0</v>
      </c>
      <c r="I509" s="4">
        <v>24000000</v>
      </c>
      <c r="J509" s="3" t="s">
        <v>139</v>
      </c>
      <c r="K509" s="3" t="s">
        <v>317</v>
      </c>
      <c r="L509" s="28"/>
    </row>
    <row r="510" spans="2:13" ht="60" x14ac:dyDescent="0.25">
      <c r="B510" s="15" t="str">
        <f t="shared" si="182"/>
        <v>2</v>
      </c>
      <c r="C510" s="15" t="str">
        <f t="shared" si="183"/>
        <v>4</v>
      </c>
      <c r="D510" s="15" t="str">
        <f t="shared" si="184"/>
        <v>1</v>
      </c>
      <c r="E510" s="15" t="str">
        <f t="shared" si="185"/>
        <v>0</v>
      </c>
      <c r="F510" s="15" t="str">
        <f t="shared" si="186"/>
        <v>00</v>
      </c>
      <c r="G510" s="15" t="str">
        <f t="shared" si="187"/>
        <v>0</v>
      </c>
      <c r="H510" s="15" t="str">
        <f t="shared" si="188"/>
        <v>0</v>
      </c>
      <c r="I510" s="15">
        <v>24100000</v>
      </c>
      <c r="J510" s="14" t="s">
        <v>255</v>
      </c>
      <c r="K510" s="14" t="s">
        <v>318</v>
      </c>
      <c r="L510" s="29"/>
    </row>
    <row r="511" spans="2:13" ht="67.5" customHeight="1" x14ac:dyDescent="0.25">
      <c r="B511" s="9" t="str">
        <f>MID($I511,1,1)</f>
        <v>2</v>
      </c>
      <c r="C511" s="9" t="str">
        <f>MID($I511,2,1)</f>
        <v>4</v>
      </c>
      <c r="D511" s="9" t="str">
        <f>MID($I511,3,1)</f>
        <v>1</v>
      </c>
      <c r="E511" s="9" t="str">
        <f>MID($I511,4,1)</f>
        <v>1</v>
      </c>
      <c r="F511" s="9" t="str">
        <f>MID($I511,5,2)</f>
        <v>00</v>
      </c>
      <c r="G511" s="9" t="str">
        <f>MID($I511,7,1)</f>
        <v>0</v>
      </c>
      <c r="H511" s="9" t="str">
        <f>MID($I511,8,1)</f>
        <v>0</v>
      </c>
      <c r="I511" s="9">
        <v>24110000</v>
      </c>
      <c r="J511" s="8" t="s">
        <v>439</v>
      </c>
      <c r="K511" s="8"/>
      <c r="L511" s="32"/>
    </row>
    <row r="512" spans="2:13" ht="63" customHeight="1" x14ac:dyDescent="0.25">
      <c r="B512" s="1" t="str">
        <f>MID($I512,1,1)</f>
        <v>2</v>
      </c>
      <c r="C512" s="1" t="str">
        <f>MID($I512,2,1)</f>
        <v>4</v>
      </c>
      <c r="D512" s="1" t="str">
        <f>MID($I512,3,1)</f>
        <v>1</v>
      </c>
      <c r="E512" s="1" t="str">
        <f>MID($I512,4,1)</f>
        <v>1</v>
      </c>
      <c r="F512" s="1" t="str">
        <f>MID($I512,5,2)</f>
        <v>50</v>
      </c>
      <c r="G512" s="1" t="str">
        <f>MID($I512,7,1)</f>
        <v>0</v>
      </c>
      <c r="H512" s="1" t="str">
        <f>MID($I512,8,1)</f>
        <v>0</v>
      </c>
      <c r="I512" s="1">
        <v>24115000</v>
      </c>
      <c r="J512" s="1" t="s">
        <v>491</v>
      </c>
      <c r="K512" s="1" t="s">
        <v>762</v>
      </c>
      <c r="L512" s="50"/>
    </row>
    <row r="513" spans="2:13" ht="83.25" customHeight="1" x14ac:dyDescent="0.25">
      <c r="B513" s="5" t="str">
        <f t="shared" si="182"/>
        <v>2</v>
      </c>
      <c r="C513" s="5" t="str">
        <f t="shared" si="183"/>
        <v>4</v>
      </c>
      <c r="D513" s="5" t="str">
        <f t="shared" si="184"/>
        <v>1</v>
      </c>
      <c r="E513" s="5" t="str">
        <f t="shared" si="185"/>
        <v>1</v>
      </c>
      <c r="F513" s="5" t="str">
        <f t="shared" si="186"/>
        <v>50</v>
      </c>
      <c r="G513" s="5" t="str">
        <f t="shared" si="187"/>
        <v>1</v>
      </c>
      <c r="H513" s="5" t="str">
        <f t="shared" si="188"/>
        <v>0</v>
      </c>
      <c r="I513" s="5">
        <v>24115010</v>
      </c>
      <c r="J513" s="6" t="s">
        <v>441</v>
      </c>
      <c r="K513" s="6" t="s">
        <v>763</v>
      </c>
      <c r="L513" s="34"/>
      <c r="M513" s="39" t="s">
        <v>1082</v>
      </c>
    </row>
    <row r="514" spans="2:13" ht="83.25" customHeight="1" x14ac:dyDescent="0.25">
      <c r="B514" s="5" t="str">
        <f t="shared" si="182"/>
        <v>2</v>
      </c>
      <c r="C514" s="5" t="str">
        <f t="shared" si="183"/>
        <v>4</v>
      </c>
      <c r="D514" s="5" t="str">
        <f t="shared" si="184"/>
        <v>1</v>
      </c>
      <c r="E514" s="5" t="str">
        <f t="shared" si="185"/>
        <v>1</v>
      </c>
      <c r="F514" s="5" t="str">
        <f t="shared" si="186"/>
        <v>50</v>
      </c>
      <c r="G514" s="5" t="str">
        <f t="shared" si="187"/>
        <v>2</v>
      </c>
      <c r="H514" s="5" t="str">
        <f t="shared" si="188"/>
        <v>0</v>
      </c>
      <c r="I514" s="5">
        <v>24115020</v>
      </c>
      <c r="J514" s="6" t="s">
        <v>442</v>
      </c>
      <c r="K514" s="6" t="s">
        <v>764</v>
      </c>
      <c r="L514" s="34"/>
      <c r="M514" s="39" t="s">
        <v>1082</v>
      </c>
    </row>
    <row r="515" spans="2:13" ht="83.25" customHeight="1" x14ac:dyDescent="0.25">
      <c r="B515" s="5" t="str">
        <f t="shared" si="182"/>
        <v>2</v>
      </c>
      <c r="C515" s="5" t="str">
        <f t="shared" si="183"/>
        <v>4</v>
      </c>
      <c r="D515" s="5" t="str">
        <f t="shared" si="184"/>
        <v>1</v>
      </c>
      <c r="E515" s="5" t="str">
        <f t="shared" si="185"/>
        <v>1</v>
      </c>
      <c r="F515" s="5" t="str">
        <f t="shared" si="186"/>
        <v>50</v>
      </c>
      <c r="G515" s="5" t="str">
        <f t="shared" si="187"/>
        <v>3</v>
      </c>
      <c r="H515" s="5" t="str">
        <f t="shared" si="188"/>
        <v>0</v>
      </c>
      <c r="I515" s="5">
        <v>24115030</v>
      </c>
      <c r="J515" s="6" t="s">
        <v>443</v>
      </c>
      <c r="K515" s="6" t="s">
        <v>765</v>
      </c>
      <c r="L515" s="34"/>
      <c r="M515" s="39" t="s">
        <v>1082</v>
      </c>
    </row>
    <row r="516" spans="2:13" ht="83.25" customHeight="1" x14ac:dyDescent="0.25">
      <c r="B516" s="5" t="str">
        <f t="shared" si="182"/>
        <v>2</v>
      </c>
      <c r="C516" s="5" t="str">
        <f t="shared" si="183"/>
        <v>4</v>
      </c>
      <c r="D516" s="5" t="str">
        <f t="shared" si="184"/>
        <v>1</v>
      </c>
      <c r="E516" s="5" t="str">
        <f t="shared" si="185"/>
        <v>1</v>
      </c>
      <c r="F516" s="5" t="str">
        <f t="shared" si="186"/>
        <v>50</v>
      </c>
      <c r="G516" s="5" t="str">
        <f t="shared" si="187"/>
        <v>4</v>
      </c>
      <c r="H516" s="5" t="str">
        <f t="shared" si="188"/>
        <v>0</v>
      </c>
      <c r="I516" s="5">
        <v>24115040</v>
      </c>
      <c r="J516" s="6" t="s">
        <v>444</v>
      </c>
      <c r="K516" s="6" t="s">
        <v>766</v>
      </c>
      <c r="L516" s="34"/>
      <c r="M516" s="39" t="s">
        <v>1082</v>
      </c>
    </row>
    <row r="517" spans="2:13" ht="83.25" customHeight="1" x14ac:dyDescent="0.25">
      <c r="B517" s="5" t="str">
        <f t="shared" si="182"/>
        <v>2</v>
      </c>
      <c r="C517" s="5" t="str">
        <f t="shared" si="183"/>
        <v>4</v>
      </c>
      <c r="D517" s="5" t="str">
        <f t="shared" si="184"/>
        <v>1</v>
      </c>
      <c r="E517" s="5" t="str">
        <f t="shared" si="185"/>
        <v>1</v>
      </c>
      <c r="F517" s="5" t="str">
        <f t="shared" si="186"/>
        <v>50</v>
      </c>
      <c r="G517" s="5" t="str">
        <f t="shared" si="187"/>
        <v>5</v>
      </c>
      <c r="H517" s="5" t="str">
        <f t="shared" si="188"/>
        <v>0</v>
      </c>
      <c r="I517" s="5">
        <v>24115050</v>
      </c>
      <c r="J517" s="6" t="s">
        <v>445</v>
      </c>
      <c r="K517" s="6" t="s">
        <v>767</v>
      </c>
      <c r="L517" s="34"/>
      <c r="M517" s="39" t="s">
        <v>1082</v>
      </c>
    </row>
    <row r="518" spans="2:13" ht="83.25" customHeight="1" x14ac:dyDescent="0.25">
      <c r="B518" s="5" t="str">
        <f t="shared" si="182"/>
        <v>2</v>
      </c>
      <c r="C518" s="5" t="str">
        <f t="shared" si="183"/>
        <v>4</v>
      </c>
      <c r="D518" s="5" t="str">
        <f t="shared" si="184"/>
        <v>1</v>
      </c>
      <c r="E518" s="5" t="str">
        <f t="shared" si="185"/>
        <v>1</v>
      </c>
      <c r="F518" s="5" t="str">
        <f t="shared" si="186"/>
        <v>50</v>
      </c>
      <c r="G518" s="5" t="str">
        <f t="shared" si="187"/>
        <v>9</v>
      </c>
      <c r="H518" s="5" t="str">
        <f t="shared" si="188"/>
        <v>0</v>
      </c>
      <c r="I518" s="5">
        <v>24115090</v>
      </c>
      <c r="J518" s="6" t="s">
        <v>446</v>
      </c>
      <c r="K518" s="6" t="s">
        <v>768</v>
      </c>
      <c r="L518" s="34"/>
      <c r="M518" s="39" t="s">
        <v>1082</v>
      </c>
    </row>
    <row r="519" spans="2:13" ht="63" customHeight="1" x14ac:dyDescent="0.25">
      <c r="B519" s="1" t="str">
        <f t="shared" ref="B519:B526" si="189">MID($I519,1,1)</f>
        <v>2</v>
      </c>
      <c r="C519" s="1" t="str">
        <f t="shared" ref="C519:C526" si="190">MID($I519,2,1)</f>
        <v>4</v>
      </c>
      <c r="D519" s="1" t="str">
        <f t="shared" ref="D519:D526" si="191">MID($I519,3,1)</f>
        <v>1</v>
      </c>
      <c r="E519" s="1" t="str">
        <f t="shared" ref="E519:E526" si="192">MID($I519,4,1)</f>
        <v>1</v>
      </c>
      <c r="F519" s="1" t="str">
        <f t="shared" ref="F519:F526" si="193">MID($I519,5,2)</f>
        <v>51</v>
      </c>
      <c r="G519" s="1" t="str">
        <f t="shared" ref="G519:G526" si="194">MID($I519,7,1)</f>
        <v>0</v>
      </c>
      <c r="H519" s="1" t="str">
        <f t="shared" ref="H519:H526" si="195">MID($I519,8,1)</f>
        <v>0</v>
      </c>
      <c r="I519" s="1">
        <v>24115100</v>
      </c>
      <c r="J519" s="1" t="s">
        <v>492</v>
      </c>
      <c r="K519" s="1" t="s">
        <v>769</v>
      </c>
      <c r="L519" s="50"/>
    </row>
    <row r="520" spans="2:13" ht="63" customHeight="1" x14ac:dyDescent="0.25">
      <c r="B520" s="5" t="str">
        <f t="shared" si="182"/>
        <v>2</v>
      </c>
      <c r="C520" s="5" t="str">
        <f t="shared" si="183"/>
        <v>4</v>
      </c>
      <c r="D520" s="5" t="str">
        <f t="shared" si="184"/>
        <v>1</v>
      </c>
      <c r="E520" s="5" t="str">
        <f t="shared" si="185"/>
        <v>1</v>
      </c>
      <c r="F520" s="5" t="str">
        <f t="shared" si="186"/>
        <v>51</v>
      </c>
      <c r="G520" s="5" t="str">
        <f t="shared" si="187"/>
        <v>1</v>
      </c>
      <c r="H520" s="5" t="str">
        <f t="shared" si="188"/>
        <v>0</v>
      </c>
      <c r="I520" s="5">
        <v>24115110</v>
      </c>
      <c r="J520" s="6" t="s">
        <v>448</v>
      </c>
      <c r="K520" s="6" t="s">
        <v>770</v>
      </c>
      <c r="L520" s="34"/>
      <c r="M520" s="39" t="s">
        <v>1082</v>
      </c>
    </row>
    <row r="521" spans="2:13" ht="63" customHeight="1" x14ac:dyDescent="0.25">
      <c r="B521" s="5" t="str">
        <f t="shared" si="182"/>
        <v>2</v>
      </c>
      <c r="C521" s="5" t="str">
        <f t="shared" si="183"/>
        <v>4</v>
      </c>
      <c r="D521" s="5" t="str">
        <f t="shared" si="184"/>
        <v>1</v>
      </c>
      <c r="E521" s="5" t="str">
        <f t="shared" si="185"/>
        <v>1</v>
      </c>
      <c r="F521" s="5" t="str">
        <f t="shared" si="186"/>
        <v>51</v>
      </c>
      <c r="G521" s="5" t="str">
        <f t="shared" si="187"/>
        <v>2</v>
      </c>
      <c r="H521" s="5" t="str">
        <f t="shared" si="188"/>
        <v>0</v>
      </c>
      <c r="I521" s="5">
        <v>24115120</v>
      </c>
      <c r="J521" s="6" t="s">
        <v>449</v>
      </c>
      <c r="K521" s="6" t="s">
        <v>771</v>
      </c>
      <c r="L521" s="34"/>
      <c r="M521" s="39" t="s">
        <v>1082</v>
      </c>
    </row>
    <row r="522" spans="2:13" ht="63" customHeight="1" x14ac:dyDescent="0.25">
      <c r="B522" s="5" t="str">
        <f t="shared" si="182"/>
        <v>2</v>
      </c>
      <c r="C522" s="5" t="str">
        <f t="shared" si="183"/>
        <v>4</v>
      </c>
      <c r="D522" s="5" t="str">
        <f t="shared" si="184"/>
        <v>1</v>
      </c>
      <c r="E522" s="5" t="str">
        <f t="shared" si="185"/>
        <v>1</v>
      </c>
      <c r="F522" s="5" t="str">
        <f t="shared" si="186"/>
        <v>51</v>
      </c>
      <c r="G522" s="5" t="str">
        <f t="shared" si="187"/>
        <v>3</v>
      </c>
      <c r="H522" s="5" t="str">
        <f t="shared" si="188"/>
        <v>0</v>
      </c>
      <c r="I522" s="5">
        <v>24115130</v>
      </c>
      <c r="J522" s="6" t="s">
        <v>451</v>
      </c>
      <c r="K522" s="6" t="s">
        <v>957</v>
      </c>
      <c r="L522" s="34"/>
      <c r="M522" s="39" t="s">
        <v>1082</v>
      </c>
    </row>
    <row r="523" spans="2:13" ht="63" customHeight="1" x14ac:dyDescent="0.25">
      <c r="B523" s="5" t="str">
        <f t="shared" si="182"/>
        <v>2</v>
      </c>
      <c r="C523" s="5" t="str">
        <f t="shared" si="183"/>
        <v>4</v>
      </c>
      <c r="D523" s="5" t="str">
        <f t="shared" si="184"/>
        <v>1</v>
      </c>
      <c r="E523" s="5" t="str">
        <f t="shared" si="185"/>
        <v>1</v>
      </c>
      <c r="F523" s="5" t="str">
        <f t="shared" si="186"/>
        <v>51</v>
      </c>
      <c r="G523" s="5" t="str">
        <f t="shared" si="187"/>
        <v>4</v>
      </c>
      <c r="H523" s="5" t="str">
        <f t="shared" si="188"/>
        <v>0</v>
      </c>
      <c r="I523" s="5">
        <v>24115140</v>
      </c>
      <c r="J523" s="6" t="s">
        <v>450</v>
      </c>
      <c r="K523" s="6" t="s">
        <v>772</v>
      </c>
      <c r="L523" s="34"/>
      <c r="M523" s="39" t="s">
        <v>1082</v>
      </c>
    </row>
    <row r="524" spans="2:13" ht="63" customHeight="1" x14ac:dyDescent="0.25">
      <c r="B524" s="5" t="str">
        <f t="shared" si="182"/>
        <v>2</v>
      </c>
      <c r="C524" s="5" t="str">
        <f t="shared" si="183"/>
        <v>4</v>
      </c>
      <c r="D524" s="5" t="str">
        <f t="shared" si="184"/>
        <v>1</v>
      </c>
      <c r="E524" s="5" t="str">
        <f t="shared" si="185"/>
        <v>1</v>
      </c>
      <c r="F524" s="5" t="str">
        <f t="shared" si="186"/>
        <v>51</v>
      </c>
      <c r="G524" s="5" t="str">
        <f t="shared" si="187"/>
        <v>5</v>
      </c>
      <c r="H524" s="5" t="str">
        <f t="shared" si="188"/>
        <v>0</v>
      </c>
      <c r="I524" s="5">
        <v>24115150</v>
      </c>
      <c r="J524" s="6" t="s">
        <v>452</v>
      </c>
      <c r="K524" s="6" t="s">
        <v>773</v>
      </c>
      <c r="L524" s="34"/>
      <c r="M524" s="39" t="s">
        <v>1082</v>
      </c>
    </row>
    <row r="525" spans="2:13" ht="63" customHeight="1" x14ac:dyDescent="0.25">
      <c r="B525" s="5" t="str">
        <f t="shared" si="182"/>
        <v>2</v>
      </c>
      <c r="C525" s="5" t="str">
        <f t="shared" si="183"/>
        <v>4</v>
      </c>
      <c r="D525" s="5" t="str">
        <f t="shared" si="184"/>
        <v>1</v>
      </c>
      <c r="E525" s="5" t="str">
        <f t="shared" si="185"/>
        <v>1</v>
      </c>
      <c r="F525" s="5" t="str">
        <f t="shared" si="186"/>
        <v>51</v>
      </c>
      <c r="G525" s="5" t="str">
        <f t="shared" si="187"/>
        <v>9</v>
      </c>
      <c r="H525" s="5" t="str">
        <f t="shared" si="188"/>
        <v>0</v>
      </c>
      <c r="I525" s="5">
        <v>24115190</v>
      </c>
      <c r="J525" s="6" t="s">
        <v>453</v>
      </c>
      <c r="K525" s="6" t="s">
        <v>887</v>
      </c>
      <c r="L525" s="34"/>
      <c r="M525" s="39" t="s">
        <v>1082</v>
      </c>
    </row>
    <row r="526" spans="2:13" ht="63" customHeight="1" x14ac:dyDescent="0.25">
      <c r="B526" s="1" t="str">
        <f t="shared" si="189"/>
        <v>2</v>
      </c>
      <c r="C526" s="1" t="str">
        <f t="shared" si="190"/>
        <v>4</v>
      </c>
      <c r="D526" s="1" t="str">
        <f t="shared" si="191"/>
        <v>1</v>
      </c>
      <c r="E526" s="1" t="str">
        <f t="shared" si="192"/>
        <v>1</v>
      </c>
      <c r="F526" s="1" t="str">
        <f t="shared" si="193"/>
        <v>99</v>
      </c>
      <c r="G526" s="1" t="str">
        <f t="shared" si="194"/>
        <v>0</v>
      </c>
      <c r="H526" s="1" t="str">
        <f t="shared" si="195"/>
        <v>0</v>
      </c>
      <c r="I526" s="1">
        <v>24119900</v>
      </c>
      <c r="J526" s="1" t="s">
        <v>454</v>
      </c>
      <c r="K526" s="1" t="s">
        <v>774</v>
      </c>
      <c r="L526" s="50"/>
      <c r="M526" s="39" t="s">
        <v>1082</v>
      </c>
    </row>
    <row r="527" spans="2:13" ht="67.5" customHeight="1" x14ac:dyDescent="0.25">
      <c r="B527" s="9" t="str">
        <f>MID($I527,1,1)</f>
        <v>2</v>
      </c>
      <c r="C527" s="9" t="str">
        <f>MID($I527,2,1)</f>
        <v>4</v>
      </c>
      <c r="D527" s="9" t="str">
        <f>MID($I527,3,1)</f>
        <v>1</v>
      </c>
      <c r="E527" s="9" t="str">
        <f>MID($I527,4,1)</f>
        <v>2</v>
      </c>
      <c r="F527" s="9" t="str">
        <f>MID($I527,5,2)</f>
        <v>00</v>
      </c>
      <c r="G527" s="9" t="str">
        <f>MID($I527,7,1)</f>
        <v>0</v>
      </c>
      <c r="H527" s="9" t="str">
        <f>MID($I527,8,1)</f>
        <v>0</v>
      </c>
      <c r="I527" s="9">
        <v>24120000</v>
      </c>
      <c r="J527" s="8" t="s">
        <v>455</v>
      </c>
      <c r="K527" s="8" t="s">
        <v>958</v>
      </c>
      <c r="L527" s="32"/>
    </row>
    <row r="528" spans="2:13" ht="63" customHeight="1" x14ac:dyDescent="0.25">
      <c r="B528" s="1" t="str">
        <f>MID($I528,1,1)</f>
        <v>2</v>
      </c>
      <c r="C528" s="1" t="str">
        <f>MID($I528,2,1)</f>
        <v>4</v>
      </c>
      <c r="D528" s="1" t="str">
        <f>MID($I528,3,1)</f>
        <v>1</v>
      </c>
      <c r="E528" s="1" t="str">
        <f>MID($I528,4,1)</f>
        <v>2</v>
      </c>
      <c r="F528" s="1" t="str">
        <f>MID($I528,5,2)</f>
        <v>50</v>
      </c>
      <c r="G528" s="1" t="str">
        <f>MID($I528,7,1)</f>
        <v>0</v>
      </c>
      <c r="H528" s="1" t="str">
        <f>MID($I528,8,1)</f>
        <v>0</v>
      </c>
      <c r="I528" s="1">
        <v>24125000</v>
      </c>
      <c r="J528" s="1" t="s">
        <v>140</v>
      </c>
      <c r="K528" s="1" t="s">
        <v>775</v>
      </c>
      <c r="L528" s="50"/>
    </row>
    <row r="529" spans="2:13" ht="83.25" customHeight="1" x14ac:dyDescent="0.25">
      <c r="B529" s="5" t="str">
        <f t="shared" si="182"/>
        <v>2</v>
      </c>
      <c r="C529" s="5" t="str">
        <f t="shared" si="183"/>
        <v>4</v>
      </c>
      <c r="D529" s="5" t="str">
        <f t="shared" si="184"/>
        <v>1</v>
      </c>
      <c r="E529" s="5" t="str">
        <f t="shared" si="185"/>
        <v>2</v>
      </c>
      <c r="F529" s="5" t="str">
        <f t="shared" si="186"/>
        <v>50</v>
      </c>
      <c r="G529" s="5" t="str">
        <f t="shared" si="187"/>
        <v>1</v>
      </c>
      <c r="H529" s="5" t="str">
        <f t="shared" si="188"/>
        <v>0</v>
      </c>
      <c r="I529" s="5">
        <v>24125010</v>
      </c>
      <c r="J529" s="6" t="s">
        <v>493</v>
      </c>
      <c r="K529" s="6" t="s">
        <v>776</v>
      </c>
      <c r="L529" s="34"/>
      <c r="M529" s="39" t="s">
        <v>1082</v>
      </c>
    </row>
    <row r="530" spans="2:13" ht="83.25" customHeight="1" x14ac:dyDescent="0.25">
      <c r="B530" s="5" t="str">
        <f t="shared" si="182"/>
        <v>2</v>
      </c>
      <c r="C530" s="5" t="str">
        <f t="shared" si="183"/>
        <v>4</v>
      </c>
      <c r="D530" s="5" t="str">
        <f t="shared" si="184"/>
        <v>1</v>
      </c>
      <c r="E530" s="5" t="str">
        <f t="shared" si="185"/>
        <v>2</v>
      </c>
      <c r="F530" s="5" t="str">
        <f t="shared" si="186"/>
        <v>50</v>
      </c>
      <c r="G530" s="5" t="str">
        <f t="shared" si="187"/>
        <v>2</v>
      </c>
      <c r="H530" s="5" t="str">
        <f t="shared" si="188"/>
        <v>0</v>
      </c>
      <c r="I530" s="5">
        <v>24125020</v>
      </c>
      <c r="J530" s="6" t="s">
        <v>494</v>
      </c>
      <c r="K530" s="6" t="s">
        <v>374</v>
      </c>
      <c r="L530" s="34"/>
      <c r="M530" s="39" t="s">
        <v>1082</v>
      </c>
    </row>
    <row r="531" spans="2:13" ht="83.25" customHeight="1" x14ac:dyDescent="0.25">
      <c r="B531" s="5" t="str">
        <f t="shared" si="182"/>
        <v>2</v>
      </c>
      <c r="C531" s="5" t="str">
        <f t="shared" si="183"/>
        <v>4</v>
      </c>
      <c r="D531" s="5" t="str">
        <f t="shared" si="184"/>
        <v>1</v>
      </c>
      <c r="E531" s="5" t="str">
        <f t="shared" si="185"/>
        <v>2</v>
      </c>
      <c r="F531" s="5" t="str">
        <f t="shared" si="186"/>
        <v>50</v>
      </c>
      <c r="G531" s="5" t="str">
        <f t="shared" si="187"/>
        <v>9</v>
      </c>
      <c r="H531" s="5" t="str">
        <f t="shared" si="188"/>
        <v>0</v>
      </c>
      <c r="I531" s="5">
        <v>24125090</v>
      </c>
      <c r="J531" s="6" t="s">
        <v>373</v>
      </c>
      <c r="K531" s="6" t="s">
        <v>375</v>
      </c>
      <c r="L531" s="34"/>
      <c r="M531" s="39" t="s">
        <v>1082</v>
      </c>
    </row>
    <row r="532" spans="2:13" ht="67.5" customHeight="1" x14ac:dyDescent="0.25">
      <c r="B532" s="9" t="str">
        <f>MID($I532,1,1)</f>
        <v>2</v>
      </c>
      <c r="C532" s="9" t="str">
        <f>MID($I532,2,1)</f>
        <v>4</v>
      </c>
      <c r="D532" s="9" t="str">
        <f>MID($I532,3,1)</f>
        <v>1</v>
      </c>
      <c r="E532" s="9" t="str">
        <f>MID($I532,4,1)</f>
        <v>3</v>
      </c>
      <c r="F532" s="9" t="str">
        <f>MID($I532,5,2)</f>
        <v>00</v>
      </c>
      <c r="G532" s="9" t="str">
        <f>MID($I532,7,1)</f>
        <v>0</v>
      </c>
      <c r="H532" s="9" t="str">
        <f>MID($I532,8,1)</f>
        <v>0</v>
      </c>
      <c r="I532" s="9">
        <v>24130000</v>
      </c>
      <c r="J532" s="8" t="s">
        <v>468</v>
      </c>
      <c r="K532" s="8" t="s">
        <v>777</v>
      </c>
      <c r="L532" s="32"/>
    </row>
    <row r="533" spans="2:13" ht="63" customHeight="1" x14ac:dyDescent="0.25">
      <c r="B533" s="1" t="str">
        <f>MID($I533,1,1)</f>
        <v>2</v>
      </c>
      <c r="C533" s="1" t="str">
        <f>MID($I533,2,1)</f>
        <v>4</v>
      </c>
      <c r="D533" s="1" t="str">
        <f>MID($I533,3,1)</f>
        <v>1</v>
      </c>
      <c r="E533" s="1" t="str">
        <f>MID($I533,4,1)</f>
        <v>3</v>
      </c>
      <c r="F533" s="1" t="str">
        <f>MID($I533,5,2)</f>
        <v>50</v>
      </c>
      <c r="G533" s="1" t="str">
        <f>MID($I533,7,1)</f>
        <v>0</v>
      </c>
      <c r="H533" s="1" t="str">
        <f>MID($I533,8,1)</f>
        <v>0</v>
      </c>
      <c r="I533" s="1">
        <v>24135000</v>
      </c>
      <c r="J533" s="1" t="s">
        <v>468</v>
      </c>
      <c r="K533" s="1" t="s">
        <v>358</v>
      </c>
      <c r="L533" s="50"/>
      <c r="M533" s="39" t="s">
        <v>1082</v>
      </c>
    </row>
    <row r="534" spans="2:13" ht="93" customHeight="1" x14ac:dyDescent="0.25">
      <c r="B534" s="9" t="str">
        <f>MID($I534,1,1)</f>
        <v>2</v>
      </c>
      <c r="C534" s="9" t="str">
        <f>MID($I534,2,1)</f>
        <v>4</v>
      </c>
      <c r="D534" s="9" t="str">
        <f>MID($I534,3,1)</f>
        <v>1</v>
      </c>
      <c r="E534" s="9" t="str">
        <f>MID($I534,4,1)</f>
        <v>4</v>
      </c>
      <c r="F534" s="9" t="str">
        <f>MID($I534,5,2)</f>
        <v>00</v>
      </c>
      <c r="G534" s="9" t="str">
        <f>MID($I534,7,1)</f>
        <v>0</v>
      </c>
      <c r="H534" s="9" t="str">
        <f>MID($I534,8,1)</f>
        <v>0</v>
      </c>
      <c r="I534" s="9">
        <v>24140000</v>
      </c>
      <c r="J534" s="8" t="s">
        <v>495</v>
      </c>
      <c r="K534" s="8" t="s">
        <v>778</v>
      </c>
      <c r="L534" s="32"/>
    </row>
    <row r="535" spans="2:13" ht="63" customHeight="1" x14ac:dyDescent="0.25">
      <c r="B535" s="1" t="str">
        <f>MID($I535,1,1)</f>
        <v>2</v>
      </c>
      <c r="C535" s="1" t="str">
        <f>MID($I535,2,1)</f>
        <v>4</v>
      </c>
      <c r="D535" s="1" t="str">
        <f>MID($I535,3,1)</f>
        <v>1</v>
      </c>
      <c r="E535" s="1" t="str">
        <f>MID($I535,4,1)</f>
        <v>4</v>
      </c>
      <c r="F535" s="1" t="str">
        <f>MID($I535,5,2)</f>
        <v>50</v>
      </c>
      <c r="G535" s="1" t="str">
        <f>MID($I535,7,1)</f>
        <v>0</v>
      </c>
      <c r="H535" s="1" t="str">
        <f>MID($I535,8,1)</f>
        <v>0</v>
      </c>
      <c r="I535" s="1">
        <v>24145000</v>
      </c>
      <c r="J535" s="1" t="s">
        <v>469</v>
      </c>
      <c r="K535" s="1" t="s">
        <v>146</v>
      </c>
      <c r="L535" s="50"/>
      <c r="M535" s="39" t="s">
        <v>1082</v>
      </c>
    </row>
    <row r="536" spans="2:13" ht="63" customHeight="1" x14ac:dyDescent="0.25">
      <c r="B536" s="1" t="str">
        <f t="shared" ref="B536:B540" si="196">MID($I536,1,1)</f>
        <v>2</v>
      </c>
      <c r="C536" s="1" t="str">
        <f t="shared" ref="C536:C540" si="197">MID($I536,2,1)</f>
        <v>4</v>
      </c>
      <c r="D536" s="1" t="str">
        <f t="shared" ref="D536:D540" si="198">MID($I536,3,1)</f>
        <v>1</v>
      </c>
      <c r="E536" s="1" t="str">
        <f t="shared" ref="E536:E540" si="199">MID($I536,4,1)</f>
        <v>4</v>
      </c>
      <c r="F536" s="1" t="str">
        <f t="shared" ref="F536:F540" si="200">MID($I536,5,2)</f>
        <v>51</v>
      </c>
      <c r="G536" s="1" t="str">
        <f t="shared" ref="G536:G540" si="201">MID($I536,7,1)</f>
        <v>0</v>
      </c>
      <c r="H536" s="1" t="str">
        <f t="shared" ref="H536:H540" si="202">MID($I536,8,1)</f>
        <v>0</v>
      </c>
      <c r="I536" s="1">
        <v>24145100</v>
      </c>
      <c r="J536" s="1" t="s">
        <v>496</v>
      </c>
      <c r="K536" s="1" t="s">
        <v>147</v>
      </c>
      <c r="L536" s="50"/>
      <c r="M536" s="39" t="s">
        <v>1082</v>
      </c>
    </row>
    <row r="537" spans="2:13" ht="63" customHeight="1" x14ac:dyDescent="0.25">
      <c r="B537" s="1" t="str">
        <f t="shared" si="196"/>
        <v>2</v>
      </c>
      <c r="C537" s="1" t="str">
        <f t="shared" si="197"/>
        <v>4</v>
      </c>
      <c r="D537" s="1" t="str">
        <f t="shared" si="198"/>
        <v>1</v>
      </c>
      <c r="E537" s="1" t="str">
        <f t="shared" si="199"/>
        <v>4</v>
      </c>
      <c r="F537" s="1" t="str">
        <f t="shared" si="200"/>
        <v>52</v>
      </c>
      <c r="G537" s="1" t="str">
        <f t="shared" si="201"/>
        <v>0</v>
      </c>
      <c r="H537" s="1" t="str">
        <f t="shared" si="202"/>
        <v>0</v>
      </c>
      <c r="I537" s="1">
        <v>24145200</v>
      </c>
      <c r="J537" s="1" t="s">
        <v>148</v>
      </c>
      <c r="K537" s="1" t="s">
        <v>149</v>
      </c>
      <c r="L537" s="50"/>
      <c r="M537" s="39" t="s">
        <v>1082</v>
      </c>
    </row>
    <row r="538" spans="2:13" ht="109.5" customHeight="1" x14ac:dyDescent="0.25">
      <c r="B538" s="1" t="str">
        <f t="shared" si="196"/>
        <v>2</v>
      </c>
      <c r="C538" s="1" t="str">
        <f t="shared" si="197"/>
        <v>4</v>
      </c>
      <c r="D538" s="1" t="str">
        <f t="shared" si="198"/>
        <v>1</v>
      </c>
      <c r="E538" s="1" t="str">
        <f t="shared" si="199"/>
        <v>4</v>
      </c>
      <c r="F538" s="1" t="str">
        <f t="shared" si="200"/>
        <v>53</v>
      </c>
      <c r="G538" s="1" t="str">
        <f t="shared" si="201"/>
        <v>0</v>
      </c>
      <c r="H538" s="1" t="str">
        <f t="shared" si="202"/>
        <v>0</v>
      </c>
      <c r="I538" s="1">
        <v>24145300</v>
      </c>
      <c r="J538" s="1" t="s">
        <v>150</v>
      </c>
      <c r="K538" s="1" t="s">
        <v>151</v>
      </c>
      <c r="L538" s="50"/>
      <c r="M538" s="39" t="s">
        <v>1082</v>
      </c>
    </row>
    <row r="539" spans="2:13" ht="108.75" customHeight="1" x14ac:dyDescent="0.25">
      <c r="B539" s="1" t="str">
        <f t="shared" si="196"/>
        <v>2</v>
      </c>
      <c r="C539" s="1" t="str">
        <f t="shared" si="197"/>
        <v>4</v>
      </c>
      <c r="D539" s="1" t="str">
        <f t="shared" si="198"/>
        <v>1</v>
      </c>
      <c r="E539" s="1" t="str">
        <f t="shared" si="199"/>
        <v>4</v>
      </c>
      <c r="F539" s="1" t="str">
        <f t="shared" si="200"/>
        <v>54</v>
      </c>
      <c r="G539" s="1" t="str">
        <f t="shared" si="201"/>
        <v>0</v>
      </c>
      <c r="H539" s="1" t="str">
        <f t="shared" si="202"/>
        <v>0</v>
      </c>
      <c r="I539" s="1">
        <v>24145400</v>
      </c>
      <c r="J539" s="1" t="s">
        <v>341</v>
      </c>
      <c r="K539" s="1" t="s">
        <v>342</v>
      </c>
      <c r="L539" s="50"/>
      <c r="M539" s="39" t="s">
        <v>1082</v>
      </c>
    </row>
    <row r="540" spans="2:13" ht="108.75" customHeight="1" x14ac:dyDescent="0.25">
      <c r="B540" s="1" t="str">
        <f t="shared" si="196"/>
        <v>2</v>
      </c>
      <c r="C540" s="1" t="str">
        <f t="shared" si="197"/>
        <v>4</v>
      </c>
      <c r="D540" s="1" t="str">
        <f t="shared" si="198"/>
        <v>1</v>
      </c>
      <c r="E540" s="1" t="str">
        <f t="shared" si="199"/>
        <v>4</v>
      </c>
      <c r="F540" s="1" t="str">
        <f t="shared" si="200"/>
        <v>99</v>
      </c>
      <c r="G540" s="1" t="str">
        <f t="shared" si="201"/>
        <v>0</v>
      </c>
      <c r="H540" s="1" t="str">
        <f t="shared" si="202"/>
        <v>0</v>
      </c>
      <c r="I540" s="1">
        <v>24149900</v>
      </c>
      <c r="J540" s="1" t="s">
        <v>863</v>
      </c>
      <c r="K540" s="1" t="s">
        <v>888</v>
      </c>
      <c r="L540" s="50"/>
      <c r="M540" s="39" t="s">
        <v>1082</v>
      </c>
    </row>
    <row r="541" spans="2:13" ht="110.25" customHeight="1" x14ac:dyDescent="0.25">
      <c r="B541" s="9" t="str">
        <f>MID($I541,1,1)</f>
        <v>2</v>
      </c>
      <c r="C541" s="9" t="str">
        <f>MID($I541,2,1)</f>
        <v>4</v>
      </c>
      <c r="D541" s="9" t="str">
        <f>MID($I541,3,1)</f>
        <v>1</v>
      </c>
      <c r="E541" s="9" t="str">
        <f>MID($I541,4,1)</f>
        <v>9</v>
      </c>
      <c r="F541" s="9" t="str">
        <f>MID($I541,5,2)</f>
        <v>00</v>
      </c>
      <c r="G541" s="9" t="str">
        <f>MID($I541,7,1)</f>
        <v>0</v>
      </c>
      <c r="H541" s="9" t="str">
        <f>MID($I541,8,1)</f>
        <v>0</v>
      </c>
      <c r="I541" s="9">
        <v>24190000</v>
      </c>
      <c r="J541" s="8" t="s">
        <v>470</v>
      </c>
      <c r="K541" s="8" t="s">
        <v>142</v>
      </c>
      <c r="L541" s="32"/>
    </row>
    <row r="542" spans="2:13" ht="63" customHeight="1" x14ac:dyDescent="0.25">
      <c r="B542" s="1" t="str">
        <f>MID($I542,1,1)</f>
        <v>2</v>
      </c>
      <c r="C542" s="1" t="str">
        <f>MID($I542,2,1)</f>
        <v>4</v>
      </c>
      <c r="D542" s="1" t="str">
        <f>MID($I542,3,1)</f>
        <v>1</v>
      </c>
      <c r="E542" s="1" t="str">
        <f>MID($I542,4,1)</f>
        <v>9</v>
      </c>
      <c r="F542" s="1" t="str">
        <f>MID($I542,5,2)</f>
        <v>50</v>
      </c>
      <c r="G542" s="1" t="str">
        <f>MID($I542,7,1)</f>
        <v>0</v>
      </c>
      <c r="H542" s="1" t="str">
        <f>MID($I542,8,1)</f>
        <v>0</v>
      </c>
      <c r="I542" s="1">
        <v>24195000</v>
      </c>
      <c r="J542" s="1" t="s">
        <v>57</v>
      </c>
      <c r="K542" s="1" t="s">
        <v>141</v>
      </c>
      <c r="L542" s="50"/>
      <c r="M542" s="39" t="s">
        <v>1082</v>
      </c>
    </row>
    <row r="543" spans="2:13" ht="63" customHeight="1" x14ac:dyDescent="0.25">
      <c r="B543" s="1" t="str">
        <f>MID($I543,1,1)</f>
        <v>2</v>
      </c>
      <c r="C543" s="1" t="str">
        <f>MID($I543,2,1)</f>
        <v>4</v>
      </c>
      <c r="D543" s="1" t="str">
        <f>MID($I543,3,1)</f>
        <v>1</v>
      </c>
      <c r="E543" s="1" t="str">
        <f>MID($I543,4,1)</f>
        <v>9</v>
      </c>
      <c r="F543" s="1" t="str">
        <f>MID($I543,5,2)</f>
        <v>51</v>
      </c>
      <c r="G543" s="1" t="str">
        <f>MID($I543,7,1)</f>
        <v>0</v>
      </c>
      <c r="H543" s="1" t="str">
        <f>MID($I543,8,1)</f>
        <v>0</v>
      </c>
      <c r="I543" s="1">
        <v>24195100</v>
      </c>
      <c r="J543" s="1" t="s">
        <v>970</v>
      </c>
      <c r="K543" s="1" t="s">
        <v>866</v>
      </c>
      <c r="L543" s="50"/>
      <c r="M543" s="39" t="s">
        <v>1082</v>
      </c>
    </row>
    <row r="544" spans="2:13" ht="63" customHeight="1" x14ac:dyDescent="0.25">
      <c r="B544" s="1" t="str">
        <f>MID($I544,1,1)</f>
        <v>2</v>
      </c>
      <c r="C544" s="1" t="str">
        <f>MID($I544,2,1)</f>
        <v>4</v>
      </c>
      <c r="D544" s="1" t="str">
        <f>MID($I544,3,1)</f>
        <v>1</v>
      </c>
      <c r="E544" s="1" t="str">
        <f>MID($I544,4,1)</f>
        <v>9</v>
      </c>
      <c r="F544" s="1" t="str">
        <f>MID($I544,5,2)</f>
        <v>53</v>
      </c>
      <c r="G544" s="1" t="str">
        <f>MID($I544,7,1)</f>
        <v>0</v>
      </c>
      <c r="H544" s="1" t="str">
        <f>MID($I544,8,1)</f>
        <v>0</v>
      </c>
      <c r="I544" s="1">
        <v>24195300</v>
      </c>
      <c r="J544" s="1" t="s">
        <v>997</v>
      </c>
      <c r="K544" s="1" t="s">
        <v>998</v>
      </c>
      <c r="L544" s="50"/>
      <c r="M544" s="39" t="s">
        <v>1082</v>
      </c>
    </row>
    <row r="545" spans="2:13" ht="63" customHeight="1" x14ac:dyDescent="0.25">
      <c r="B545" s="1" t="str">
        <f>MID($I545,1,1)</f>
        <v>2</v>
      </c>
      <c r="C545" s="1" t="str">
        <f>MID($I545,2,1)</f>
        <v>4</v>
      </c>
      <c r="D545" s="1" t="str">
        <f>MID($I545,3,1)</f>
        <v>1</v>
      </c>
      <c r="E545" s="1" t="str">
        <f>MID($I545,4,1)</f>
        <v>9</v>
      </c>
      <c r="F545" s="1" t="str">
        <f>MID($I545,5,2)</f>
        <v>54</v>
      </c>
      <c r="G545" s="1" t="str">
        <f>MID($I545,7,1)</f>
        <v>0</v>
      </c>
      <c r="H545" s="1" t="str">
        <f>MID($I545,8,1)</f>
        <v>0</v>
      </c>
      <c r="I545" s="1">
        <v>24195400</v>
      </c>
      <c r="J545" s="1" t="s">
        <v>999</v>
      </c>
      <c r="K545" s="1" t="s">
        <v>701</v>
      </c>
      <c r="L545" s="50"/>
    </row>
    <row r="546" spans="2:13" ht="126" customHeight="1" x14ac:dyDescent="0.25">
      <c r="B546" s="5" t="str">
        <f t="shared" si="182"/>
        <v>2</v>
      </c>
      <c r="C546" s="5" t="str">
        <f t="shared" si="183"/>
        <v>4</v>
      </c>
      <c r="D546" s="5" t="str">
        <f t="shared" si="184"/>
        <v>1</v>
      </c>
      <c r="E546" s="5" t="str">
        <f t="shared" si="185"/>
        <v>9</v>
      </c>
      <c r="F546" s="5" t="str">
        <f t="shared" si="186"/>
        <v>54</v>
      </c>
      <c r="G546" s="5" t="str">
        <f t="shared" si="187"/>
        <v>1</v>
      </c>
      <c r="H546" s="5" t="str">
        <f t="shared" si="188"/>
        <v>0</v>
      </c>
      <c r="I546" s="5">
        <v>24195410</v>
      </c>
      <c r="J546" s="6" t="s">
        <v>1000</v>
      </c>
      <c r="K546" s="6" t="s">
        <v>702</v>
      </c>
      <c r="L546" s="34"/>
      <c r="M546" s="39" t="s">
        <v>1082</v>
      </c>
    </row>
    <row r="547" spans="2:13" ht="123" customHeight="1" x14ac:dyDescent="0.25">
      <c r="B547" s="5" t="str">
        <f t="shared" si="182"/>
        <v>2</v>
      </c>
      <c r="C547" s="5" t="str">
        <f t="shared" si="183"/>
        <v>4</v>
      </c>
      <c r="D547" s="5" t="str">
        <f t="shared" si="184"/>
        <v>1</v>
      </c>
      <c r="E547" s="5" t="str">
        <f t="shared" si="185"/>
        <v>9</v>
      </c>
      <c r="F547" s="5" t="str">
        <f t="shared" si="186"/>
        <v>54</v>
      </c>
      <c r="G547" s="5" t="str">
        <f t="shared" si="187"/>
        <v>2</v>
      </c>
      <c r="H547" s="5" t="str">
        <f t="shared" si="188"/>
        <v>0</v>
      </c>
      <c r="I547" s="5">
        <v>24195420</v>
      </c>
      <c r="J547" s="6" t="s">
        <v>1001</v>
      </c>
      <c r="K547" s="6" t="s">
        <v>703</v>
      </c>
      <c r="L547" s="34"/>
      <c r="M547" s="39" t="s">
        <v>1082</v>
      </c>
    </row>
    <row r="548" spans="2:13" ht="63" customHeight="1" x14ac:dyDescent="0.25">
      <c r="B548" s="1" t="str">
        <f>MID($I548,1,1)</f>
        <v>2</v>
      </c>
      <c r="C548" s="1" t="str">
        <f>MID($I548,2,1)</f>
        <v>4</v>
      </c>
      <c r="D548" s="1" t="str">
        <f>MID($I548,3,1)</f>
        <v>1</v>
      </c>
      <c r="E548" s="1" t="str">
        <f>MID($I548,4,1)</f>
        <v>9</v>
      </c>
      <c r="F548" s="1" t="str">
        <f>MID($I548,5,2)</f>
        <v>59</v>
      </c>
      <c r="G548" s="1" t="str">
        <f>MID($I548,7,1)</f>
        <v>0</v>
      </c>
      <c r="H548" s="1" t="str">
        <f>MID($I548,8,1)</f>
        <v>0</v>
      </c>
      <c r="I548" s="1">
        <v>24195900</v>
      </c>
      <c r="J548" s="1" t="s">
        <v>1002</v>
      </c>
      <c r="K548" s="1" t="s">
        <v>1003</v>
      </c>
      <c r="L548" s="50"/>
      <c r="M548" s="39" t="s">
        <v>1082</v>
      </c>
    </row>
    <row r="549" spans="2:13" ht="101.25" customHeight="1" x14ac:dyDescent="0.25">
      <c r="B549" s="1" t="str">
        <f>MID($I549,1,1)</f>
        <v>2</v>
      </c>
      <c r="C549" s="1" t="str">
        <f>MID($I549,2,1)</f>
        <v>4</v>
      </c>
      <c r="D549" s="1" t="str">
        <f>MID($I549,3,1)</f>
        <v>1</v>
      </c>
      <c r="E549" s="1" t="str">
        <f>MID($I549,4,1)</f>
        <v>9</v>
      </c>
      <c r="F549" s="1" t="str">
        <f>MID($I549,5,2)</f>
        <v>99</v>
      </c>
      <c r="G549" s="1" t="str">
        <f>MID($I549,7,1)</f>
        <v>0</v>
      </c>
      <c r="H549" s="1" t="str">
        <f>MID($I549,8,1)</f>
        <v>0</v>
      </c>
      <c r="I549" s="1">
        <v>24199900</v>
      </c>
      <c r="J549" s="1" t="s">
        <v>470</v>
      </c>
      <c r="K549" s="1" t="s">
        <v>142</v>
      </c>
      <c r="L549" s="50"/>
      <c r="M549" s="39" t="s">
        <v>1082</v>
      </c>
    </row>
    <row r="550" spans="2:13" ht="75" x14ac:dyDescent="0.25">
      <c r="B550" s="15" t="str">
        <f t="shared" si="182"/>
        <v>2</v>
      </c>
      <c r="C550" s="15" t="str">
        <f t="shared" si="183"/>
        <v>4</v>
      </c>
      <c r="D550" s="15" t="str">
        <f t="shared" si="184"/>
        <v>2</v>
      </c>
      <c r="E550" s="15" t="str">
        <f t="shared" si="185"/>
        <v>0</v>
      </c>
      <c r="F550" s="15" t="str">
        <f t="shared" si="186"/>
        <v>00</v>
      </c>
      <c r="G550" s="15" t="str">
        <f t="shared" si="187"/>
        <v>0</v>
      </c>
      <c r="H550" s="15" t="str">
        <f t="shared" si="188"/>
        <v>0</v>
      </c>
      <c r="I550" s="15">
        <v>24200000</v>
      </c>
      <c r="J550" s="14" t="s">
        <v>257</v>
      </c>
      <c r="K550" s="14" t="s">
        <v>319</v>
      </c>
      <c r="L550" s="29"/>
    </row>
    <row r="551" spans="2:13" ht="67.5" customHeight="1" x14ac:dyDescent="0.25">
      <c r="B551" s="9" t="str">
        <f>MID($I551,1,1)</f>
        <v>2</v>
      </c>
      <c r="C551" s="9" t="str">
        <f>MID($I551,2,1)</f>
        <v>4</v>
      </c>
      <c r="D551" s="9" t="str">
        <f>MID($I551,3,1)</f>
        <v>2</v>
      </c>
      <c r="E551" s="9" t="str">
        <f>MID($I551,4,1)</f>
        <v>1</v>
      </c>
      <c r="F551" s="9" t="str">
        <f>MID($I551,5,2)</f>
        <v>00</v>
      </c>
      <c r="G551" s="9" t="str">
        <f>MID($I551,7,1)</f>
        <v>0</v>
      </c>
      <c r="H551" s="9" t="str">
        <f>MID($I551,8,1)</f>
        <v>0</v>
      </c>
      <c r="I551" s="9">
        <v>24210000</v>
      </c>
      <c r="J551" s="8" t="s">
        <v>497</v>
      </c>
      <c r="K551" s="8" t="s">
        <v>779</v>
      </c>
      <c r="L551" s="32"/>
    </row>
    <row r="552" spans="2:13" ht="63" customHeight="1" x14ac:dyDescent="0.25">
      <c r="B552" s="1" t="str">
        <f>MID($I552,1,1)</f>
        <v>2</v>
      </c>
      <c r="C552" s="1" t="str">
        <f>MID($I552,2,1)</f>
        <v>4</v>
      </c>
      <c r="D552" s="1" t="str">
        <f>MID($I552,3,1)</f>
        <v>2</v>
      </c>
      <c r="E552" s="1" t="str">
        <f>MID($I552,4,1)</f>
        <v>1</v>
      </c>
      <c r="F552" s="1" t="str">
        <f>MID($I552,5,2)</f>
        <v>50</v>
      </c>
      <c r="G552" s="1" t="str">
        <f>MID($I552,7,1)</f>
        <v>0</v>
      </c>
      <c r="H552" s="1" t="str">
        <f>MID($I552,8,1)</f>
        <v>0</v>
      </c>
      <c r="I552" s="1">
        <v>24215000</v>
      </c>
      <c r="J552" s="1" t="s">
        <v>439</v>
      </c>
      <c r="K552" s="1" t="s">
        <v>143</v>
      </c>
      <c r="L552" s="50"/>
      <c r="M552" s="39" t="s">
        <v>1082</v>
      </c>
    </row>
    <row r="553" spans="2:13" ht="88.5" customHeight="1" x14ac:dyDescent="0.25">
      <c r="B553" s="9" t="str">
        <f>MID($I553,1,1)</f>
        <v>2</v>
      </c>
      <c r="C553" s="9" t="str">
        <f>MID($I553,2,1)</f>
        <v>4</v>
      </c>
      <c r="D553" s="9" t="str">
        <f>MID($I553,3,1)</f>
        <v>2</v>
      </c>
      <c r="E553" s="9" t="str">
        <f>MID($I553,4,1)</f>
        <v>2</v>
      </c>
      <c r="F553" s="9" t="str">
        <f>MID($I553,5,2)</f>
        <v>00</v>
      </c>
      <c r="G553" s="9" t="str">
        <f>MID($I553,7,1)</f>
        <v>0</v>
      </c>
      <c r="H553" s="9" t="str">
        <f>MID($I553,8,1)</f>
        <v>0</v>
      </c>
      <c r="I553" s="9">
        <v>24220000</v>
      </c>
      <c r="J553" s="8" t="s">
        <v>476</v>
      </c>
      <c r="K553" s="8" t="s">
        <v>780</v>
      </c>
      <c r="L553" s="32"/>
    </row>
    <row r="554" spans="2:13" ht="63" customHeight="1" x14ac:dyDescent="0.25">
      <c r="B554" s="1" t="str">
        <f>MID($I554,1,1)</f>
        <v>2</v>
      </c>
      <c r="C554" s="1" t="str">
        <f>MID($I554,2,1)</f>
        <v>4</v>
      </c>
      <c r="D554" s="1" t="str">
        <f>MID($I554,3,1)</f>
        <v>2</v>
      </c>
      <c r="E554" s="1" t="str">
        <f>MID($I554,4,1)</f>
        <v>2</v>
      </c>
      <c r="F554" s="1" t="str">
        <f>MID($I554,5,2)</f>
        <v>50</v>
      </c>
      <c r="G554" s="1" t="str">
        <f>MID($I554,7,1)</f>
        <v>0</v>
      </c>
      <c r="H554" s="1" t="str">
        <f>MID($I554,8,1)</f>
        <v>0</v>
      </c>
      <c r="I554" s="1">
        <v>24225000</v>
      </c>
      <c r="J554" s="1" t="s">
        <v>498</v>
      </c>
      <c r="K554" s="1" t="s">
        <v>152</v>
      </c>
      <c r="L554" s="50"/>
      <c r="M554" s="39" t="s">
        <v>1082</v>
      </c>
    </row>
    <row r="555" spans="2:13" ht="63" customHeight="1" x14ac:dyDescent="0.25">
      <c r="B555" s="1" t="str">
        <f t="shared" ref="B555:B559" si="203">MID($I555,1,1)</f>
        <v>2</v>
      </c>
      <c r="C555" s="1" t="str">
        <f t="shared" ref="C555:C559" si="204">MID($I555,2,1)</f>
        <v>4</v>
      </c>
      <c r="D555" s="1" t="str">
        <f t="shared" ref="D555:D559" si="205">MID($I555,3,1)</f>
        <v>2</v>
      </c>
      <c r="E555" s="1" t="str">
        <f t="shared" ref="E555:E559" si="206">MID($I555,4,1)</f>
        <v>2</v>
      </c>
      <c r="F555" s="1" t="str">
        <f t="shared" ref="F555:F559" si="207">MID($I555,5,2)</f>
        <v>51</v>
      </c>
      <c r="G555" s="1" t="str">
        <f t="shared" ref="G555:G559" si="208">MID($I555,7,1)</f>
        <v>0</v>
      </c>
      <c r="H555" s="1" t="str">
        <f t="shared" ref="H555:H559" si="209">MID($I555,8,1)</f>
        <v>0</v>
      </c>
      <c r="I555" s="1">
        <v>24225100</v>
      </c>
      <c r="J555" s="1" t="s">
        <v>153</v>
      </c>
      <c r="K555" s="1" t="s">
        <v>154</v>
      </c>
      <c r="L555" s="50"/>
      <c r="M555" s="39" t="s">
        <v>1082</v>
      </c>
    </row>
    <row r="556" spans="2:13" ht="63" customHeight="1" x14ac:dyDescent="0.25">
      <c r="B556" s="1" t="str">
        <f t="shared" si="203"/>
        <v>2</v>
      </c>
      <c r="C556" s="1" t="str">
        <f t="shared" si="204"/>
        <v>4</v>
      </c>
      <c r="D556" s="1" t="str">
        <f t="shared" si="205"/>
        <v>2</v>
      </c>
      <c r="E556" s="1" t="str">
        <f t="shared" si="206"/>
        <v>2</v>
      </c>
      <c r="F556" s="1" t="str">
        <f t="shared" si="207"/>
        <v>52</v>
      </c>
      <c r="G556" s="1" t="str">
        <f t="shared" si="208"/>
        <v>0</v>
      </c>
      <c r="H556" s="1" t="str">
        <f t="shared" si="209"/>
        <v>0</v>
      </c>
      <c r="I556" s="1">
        <v>24225200</v>
      </c>
      <c r="J556" s="1" t="s">
        <v>155</v>
      </c>
      <c r="K556" s="1" t="s">
        <v>781</v>
      </c>
      <c r="L556" s="50"/>
      <c r="M556" s="39" t="s">
        <v>1082</v>
      </c>
    </row>
    <row r="557" spans="2:13" ht="112.5" customHeight="1" x14ac:dyDescent="0.25">
      <c r="B557" s="1" t="str">
        <f t="shared" si="203"/>
        <v>2</v>
      </c>
      <c r="C557" s="1" t="str">
        <f t="shared" si="204"/>
        <v>4</v>
      </c>
      <c r="D557" s="1" t="str">
        <f t="shared" si="205"/>
        <v>2</v>
      </c>
      <c r="E557" s="1" t="str">
        <f t="shared" si="206"/>
        <v>2</v>
      </c>
      <c r="F557" s="1" t="str">
        <f t="shared" si="207"/>
        <v>53</v>
      </c>
      <c r="G557" s="1" t="str">
        <f t="shared" si="208"/>
        <v>0</v>
      </c>
      <c r="H557" s="1" t="str">
        <f t="shared" si="209"/>
        <v>0</v>
      </c>
      <c r="I557" s="1">
        <v>24225300</v>
      </c>
      <c r="J557" s="1" t="s">
        <v>156</v>
      </c>
      <c r="K557" s="1" t="s">
        <v>157</v>
      </c>
      <c r="L557" s="50"/>
      <c r="M557" s="39" t="s">
        <v>1082</v>
      </c>
    </row>
    <row r="558" spans="2:13" ht="138.75" customHeight="1" x14ac:dyDescent="0.25">
      <c r="B558" s="1" t="str">
        <f t="shared" si="203"/>
        <v>2</v>
      </c>
      <c r="C558" s="1" t="str">
        <f t="shared" si="204"/>
        <v>4</v>
      </c>
      <c r="D558" s="1" t="str">
        <f t="shared" si="205"/>
        <v>2</v>
      </c>
      <c r="E558" s="1" t="str">
        <f t="shared" si="206"/>
        <v>2</v>
      </c>
      <c r="F558" s="1" t="str">
        <f t="shared" si="207"/>
        <v>54</v>
      </c>
      <c r="G558" s="1" t="str">
        <f t="shared" si="208"/>
        <v>0</v>
      </c>
      <c r="H558" s="1" t="str">
        <f t="shared" si="209"/>
        <v>0</v>
      </c>
      <c r="I558" s="1">
        <v>24225400</v>
      </c>
      <c r="J558" s="1" t="s">
        <v>343</v>
      </c>
      <c r="K558" s="1" t="s">
        <v>344</v>
      </c>
      <c r="L558" s="50"/>
      <c r="M558" s="39" t="s">
        <v>1082</v>
      </c>
    </row>
    <row r="559" spans="2:13" ht="138.75" customHeight="1" x14ac:dyDescent="0.25">
      <c r="B559" s="1" t="str">
        <f t="shared" si="203"/>
        <v>2</v>
      </c>
      <c r="C559" s="1" t="str">
        <f t="shared" si="204"/>
        <v>4</v>
      </c>
      <c r="D559" s="1" t="str">
        <f t="shared" si="205"/>
        <v>2</v>
      </c>
      <c r="E559" s="1" t="str">
        <f t="shared" si="206"/>
        <v>2</v>
      </c>
      <c r="F559" s="1" t="str">
        <f t="shared" si="207"/>
        <v>99</v>
      </c>
      <c r="G559" s="1" t="str">
        <f t="shared" si="208"/>
        <v>0</v>
      </c>
      <c r="H559" s="1" t="str">
        <f t="shared" si="209"/>
        <v>0</v>
      </c>
      <c r="I559" s="1">
        <v>24229900</v>
      </c>
      <c r="J559" s="1" t="s">
        <v>875</v>
      </c>
      <c r="K559" s="1" t="s">
        <v>889</v>
      </c>
      <c r="L559" s="50"/>
      <c r="M559" s="39" t="s">
        <v>1082</v>
      </c>
    </row>
    <row r="560" spans="2:13" ht="67.5" customHeight="1" x14ac:dyDescent="0.25">
      <c r="B560" s="9" t="str">
        <f>MID($I560,1,1)</f>
        <v>2</v>
      </c>
      <c r="C560" s="9" t="str">
        <f>MID($I560,2,1)</f>
        <v>4</v>
      </c>
      <c r="D560" s="9" t="str">
        <f>MID($I560,3,1)</f>
        <v>2</v>
      </c>
      <c r="E560" s="9" t="str">
        <f>MID($I560,4,1)</f>
        <v>9</v>
      </c>
      <c r="F560" s="9" t="str">
        <f>MID($I560,5,2)</f>
        <v>00</v>
      </c>
      <c r="G560" s="9" t="str">
        <f>MID($I560,7,1)</f>
        <v>0</v>
      </c>
      <c r="H560" s="9" t="str">
        <f>MID($I560,8,1)</f>
        <v>0</v>
      </c>
      <c r="I560" s="9">
        <v>24290000</v>
      </c>
      <c r="J560" s="8" t="s">
        <v>499</v>
      </c>
      <c r="K560" s="8" t="s">
        <v>782</v>
      </c>
      <c r="L560" s="32"/>
    </row>
    <row r="561" spans="2:13" ht="63" customHeight="1" x14ac:dyDescent="0.25">
      <c r="B561" s="1" t="str">
        <f>MID($I561,1,1)</f>
        <v>2</v>
      </c>
      <c r="C561" s="1" t="str">
        <f>MID($I561,2,1)</f>
        <v>4</v>
      </c>
      <c r="D561" s="1" t="str">
        <f>MID($I561,3,1)</f>
        <v>2</v>
      </c>
      <c r="E561" s="1" t="str">
        <f>MID($I561,4,1)</f>
        <v>9</v>
      </c>
      <c r="F561" s="1" t="str">
        <f>MID($I561,5,2)</f>
        <v>50</v>
      </c>
      <c r="G561" s="1" t="str">
        <f>MID($I561,7,1)</f>
        <v>0</v>
      </c>
      <c r="H561" s="1" t="str">
        <f>MID($I561,8,1)</f>
        <v>0</v>
      </c>
      <c r="I561" s="1">
        <v>24295000</v>
      </c>
      <c r="J561" s="1" t="s">
        <v>335</v>
      </c>
      <c r="K561" s="1" t="s">
        <v>783</v>
      </c>
      <c r="L561" s="50"/>
      <c r="M561" s="39" t="s">
        <v>1082</v>
      </c>
    </row>
    <row r="562" spans="2:13" ht="63" customHeight="1" x14ac:dyDescent="0.25">
      <c r="B562" s="1" t="str">
        <f t="shared" ref="B562:B563" si="210">MID($I562,1,1)</f>
        <v>2</v>
      </c>
      <c r="C562" s="1" t="str">
        <f t="shared" ref="C562:C563" si="211">MID($I562,2,1)</f>
        <v>4</v>
      </c>
      <c r="D562" s="1" t="str">
        <f t="shared" ref="D562:D563" si="212">MID($I562,3,1)</f>
        <v>2</v>
      </c>
      <c r="E562" s="1" t="str">
        <f t="shared" ref="E562:E563" si="213">MID($I562,4,1)</f>
        <v>9</v>
      </c>
      <c r="F562" s="1" t="str">
        <f t="shared" ref="F562:F563" si="214">MID($I562,5,2)</f>
        <v>51</v>
      </c>
      <c r="G562" s="1" t="str">
        <f t="shared" ref="G562:G563" si="215">MID($I562,7,1)</f>
        <v>0</v>
      </c>
      <c r="H562" s="1" t="str">
        <f t="shared" ref="H562:H563" si="216">MID($I562,8,1)</f>
        <v>0</v>
      </c>
      <c r="I562" s="1">
        <v>24295100</v>
      </c>
      <c r="J562" s="1" t="s">
        <v>140</v>
      </c>
      <c r="K562" s="1" t="s">
        <v>144</v>
      </c>
      <c r="L562" s="50"/>
      <c r="M562" s="39" t="s">
        <v>1082</v>
      </c>
    </row>
    <row r="563" spans="2:13" ht="63" customHeight="1" x14ac:dyDescent="0.25">
      <c r="B563" s="1" t="str">
        <f t="shared" si="210"/>
        <v>2</v>
      </c>
      <c r="C563" s="1" t="str">
        <f t="shared" si="211"/>
        <v>4</v>
      </c>
      <c r="D563" s="1" t="str">
        <f t="shared" si="212"/>
        <v>2</v>
      </c>
      <c r="E563" s="1" t="str">
        <f t="shared" si="213"/>
        <v>9</v>
      </c>
      <c r="F563" s="1" t="str">
        <f t="shared" si="214"/>
        <v>99</v>
      </c>
      <c r="G563" s="1" t="str">
        <f t="shared" si="215"/>
        <v>0</v>
      </c>
      <c r="H563" s="1" t="str">
        <f t="shared" si="216"/>
        <v>0</v>
      </c>
      <c r="I563" s="1">
        <v>24299900</v>
      </c>
      <c r="J563" s="1" t="s">
        <v>499</v>
      </c>
      <c r="K563" s="1" t="s">
        <v>145</v>
      </c>
      <c r="L563" s="50"/>
      <c r="M563" s="39" t="s">
        <v>1082</v>
      </c>
    </row>
    <row r="564" spans="2:13" ht="60" x14ac:dyDescent="0.25">
      <c r="B564" s="15" t="str">
        <f t="shared" ref="B564:B598" si="217">MID($I564,1,1)</f>
        <v>2</v>
      </c>
      <c r="C564" s="15" t="str">
        <f t="shared" ref="C564:C598" si="218">MID($I564,2,1)</f>
        <v>4</v>
      </c>
      <c r="D564" s="15" t="str">
        <f t="shared" ref="D564:D598" si="219">MID($I564,3,1)</f>
        <v>3</v>
      </c>
      <c r="E564" s="15" t="str">
        <f t="shared" ref="E564:E598" si="220">MID($I564,4,1)</f>
        <v>0</v>
      </c>
      <c r="F564" s="15" t="str">
        <f t="shared" ref="F564:F598" si="221">MID($I564,5,2)</f>
        <v>00</v>
      </c>
      <c r="G564" s="15" t="str">
        <f t="shared" ref="G564:G598" si="222">MID($I564,7,1)</f>
        <v>0</v>
      </c>
      <c r="H564" s="15" t="str">
        <f t="shared" ref="H564:H598" si="223">MID($I564,8,1)</f>
        <v>0</v>
      </c>
      <c r="I564" s="15">
        <v>24300000</v>
      </c>
      <c r="J564" s="14" t="s">
        <v>259</v>
      </c>
      <c r="K564" s="14" t="s">
        <v>320</v>
      </c>
      <c r="L564" s="29"/>
    </row>
    <row r="565" spans="2:13" ht="67.5" customHeight="1" x14ac:dyDescent="0.25">
      <c r="B565" s="9" t="str">
        <f>MID($I565,1,1)</f>
        <v>2</v>
      </c>
      <c r="C565" s="9" t="str">
        <f>MID($I565,2,1)</f>
        <v>4</v>
      </c>
      <c r="D565" s="9" t="str">
        <f>MID($I565,3,1)</f>
        <v>3</v>
      </c>
      <c r="E565" s="9" t="str">
        <f>MID($I565,4,1)</f>
        <v>1</v>
      </c>
      <c r="F565" s="9" t="str">
        <f>MID($I565,5,2)</f>
        <v>00</v>
      </c>
      <c r="G565" s="9" t="str">
        <f>MID($I565,7,1)</f>
        <v>0</v>
      </c>
      <c r="H565" s="9" t="str">
        <f>MID($I565,8,1)</f>
        <v>0</v>
      </c>
      <c r="I565" s="9">
        <v>24310000</v>
      </c>
      <c r="J565" s="8" t="s">
        <v>500</v>
      </c>
      <c r="K565" s="8" t="s">
        <v>959</v>
      </c>
      <c r="L565" s="32"/>
    </row>
    <row r="566" spans="2:13" ht="63" customHeight="1" x14ac:dyDescent="0.25">
      <c r="B566" s="1" t="str">
        <f>MID($I566,1,1)</f>
        <v>2</v>
      </c>
      <c r="C566" s="1" t="str">
        <f>MID($I566,2,1)</f>
        <v>4</v>
      </c>
      <c r="D566" s="1" t="str">
        <f>MID($I566,3,1)</f>
        <v>3</v>
      </c>
      <c r="E566" s="1" t="str">
        <f>MID($I566,4,1)</f>
        <v>1</v>
      </c>
      <c r="F566" s="1" t="str">
        <f>MID($I566,5,2)</f>
        <v>50</v>
      </c>
      <c r="G566" s="1" t="str">
        <f>MID($I566,7,1)</f>
        <v>0</v>
      </c>
      <c r="H566" s="1" t="str">
        <f>MID($I566,8,1)</f>
        <v>0</v>
      </c>
      <c r="I566" s="1">
        <v>24315000</v>
      </c>
      <c r="J566" s="1" t="s">
        <v>500</v>
      </c>
      <c r="K566" s="1" t="s">
        <v>960</v>
      </c>
      <c r="L566" s="50"/>
      <c r="M566" s="39" t="s">
        <v>1082</v>
      </c>
    </row>
    <row r="567" spans="2:13" ht="67.5" customHeight="1" x14ac:dyDescent="0.25">
      <c r="B567" s="9" t="str">
        <f>MID($I567,1,1)</f>
        <v>2</v>
      </c>
      <c r="C567" s="9" t="str">
        <f>MID($I567,2,1)</f>
        <v>4</v>
      </c>
      <c r="D567" s="9" t="str">
        <f>MID($I567,3,1)</f>
        <v>3</v>
      </c>
      <c r="E567" s="9" t="str">
        <f>MID($I567,4,1)</f>
        <v>2</v>
      </c>
      <c r="F567" s="9" t="str">
        <f>MID($I567,5,2)</f>
        <v>00</v>
      </c>
      <c r="G567" s="9" t="str">
        <f>MID($I567,7,1)</f>
        <v>0</v>
      </c>
      <c r="H567" s="9" t="str">
        <f>MID($I567,8,1)</f>
        <v>0</v>
      </c>
      <c r="I567" s="9">
        <v>24320000</v>
      </c>
      <c r="J567" s="8" t="s">
        <v>480</v>
      </c>
      <c r="K567" s="8" t="s">
        <v>961</v>
      </c>
      <c r="L567" s="32"/>
    </row>
    <row r="568" spans="2:13" ht="63" customHeight="1" x14ac:dyDescent="0.25">
      <c r="B568" s="1" t="str">
        <f>MID($I568,1,1)</f>
        <v>2</v>
      </c>
      <c r="C568" s="1" t="str">
        <f>MID($I568,2,1)</f>
        <v>4</v>
      </c>
      <c r="D568" s="1" t="str">
        <f>MID($I568,3,1)</f>
        <v>3</v>
      </c>
      <c r="E568" s="1" t="str">
        <f>MID($I568,4,1)</f>
        <v>2</v>
      </c>
      <c r="F568" s="1" t="str">
        <f>MID($I568,5,2)</f>
        <v>50</v>
      </c>
      <c r="G568" s="1" t="str">
        <f>MID($I568,7,1)</f>
        <v>0</v>
      </c>
      <c r="H568" s="1" t="str">
        <f>MID($I568,8,1)</f>
        <v>0</v>
      </c>
      <c r="I568" s="1">
        <v>24325000</v>
      </c>
      <c r="J568" s="1" t="s">
        <v>158</v>
      </c>
      <c r="K568" s="1" t="s">
        <v>784</v>
      </c>
      <c r="L568" s="50"/>
      <c r="M568" s="39" t="s">
        <v>1082</v>
      </c>
    </row>
    <row r="569" spans="2:13" ht="63" customHeight="1" x14ac:dyDescent="0.25">
      <c r="B569" s="1" t="str">
        <f t="shared" ref="B569:B571" si="224">MID($I569,1,1)</f>
        <v>2</v>
      </c>
      <c r="C569" s="1" t="str">
        <f t="shared" ref="C569:C571" si="225">MID($I569,2,1)</f>
        <v>4</v>
      </c>
      <c r="D569" s="1" t="str">
        <f t="shared" ref="D569:D571" si="226">MID($I569,3,1)</f>
        <v>3</v>
      </c>
      <c r="E569" s="1" t="str">
        <f t="shared" ref="E569:E571" si="227">MID($I569,4,1)</f>
        <v>2</v>
      </c>
      <c r="F569" s="1" t="str">
        <f t="shared" ref="F569:F571" si="228">MID($I569,5,2)</f>
        <v>51</v>
      </c>
      <c r="G569" s="1" t="str">
        <f t="shared" ref="G569:G571" si="229">MID($I569,7,1)</f>
        <v>0</v>
      </c>
      <c r="H569" s="1" t="str">
        <f t="shared" ref="H569:H571" si="230">MID($I569,8,1)</f>
        <v>0</v>
      </c>
      <c r="I569" s="1">
        <v>24325100</v>
      </c>
      <c r="J569" s="1" t="s">
        <v>159</v>
      </c>
      <c r="K569" s="1" t="s">
        <v>785</v>
      </c>
      <c r="L569" s="50"/>
      <c r="M569" s="39" t="s">
        <v>1082</v>
      </c>
    </row>
    <row r="570" spans="2:13" ht="63" customHeight="1" x14ac:dyDescent="0.25">
      <c r="B570" s="1" t="str">
        <f t="shared" si="224"/>
        <v>2</v>
      </c>
      <c r="C570" s="1" t="str">
        <f t="shared" si="225"/>
        <v>4</v>
      </c>
      <c r="D570" s="1" t="str">
        <f t="shared" si="226"/>
        <v>3</v>
      </c>
      <c r="E570" s="1" t="str">
        <f t="shared" si="227"/>
        <v>2</v>
      </c>
      <c r="F570" s="1" t="str">
        <f t="shared" si="228"/>
        <v>52</v>
      </c>
      <c r="G570" s="1" t="str">
        <f t="shared" si="229"/>
        <v>0</v>
      </c>
      <c r="H570" s="1" t="str">
        <f t="shared" si="230"/>
        <v>0</v>
      </c>
      <c r="I570" s="1">
        <v>24325200</v>
      </c>
      <c r="J570" s="1" t="s">
        <v>349</v>
      </c>
      <c r="K570" s="1" t="s">
        <v>786</v>
      </c>
      <c r="L570" s="50"/>
      <c r="M570" s="39" t="s">
        <v>1082</v>
      </c>
    </row>
    <row r="571" spans="2:13" ht="63" customHeight="1" x14ac:dyDescent="0.25">
      <c r="B571" s="1" t="str">
        <f t="shared" si="224"/>
        <v>2</v>
      </c>
      <c r="C571" s="1" t="str">
        <f t="shared" si="225"/>
        <v>4</v>
      </c>
      <c r="D571" s="1" t="str">
        <f t="shared" si="226"/>
        <v>3</v>
      </c>
      <c r="E571" s="1" t="str">
        <f t="shared" si="227"/>
        <v>2</v>
      </c>
      <c r="F571" s="1" t="str">
        <f t="shared" si="228"/>
        <v>99</v>
      </c>
      <c r="G571" s="1" t="str">
        <f t="shared" si="229"/>
        <v>0</v>
      </c>
      <c r="H571" s="1" t="str">
        <f t="shared" si="230"/>
        <v>0</v>
      </c>
      <c r="I571" s="1">
        <v>24329900</v>
      </c>
      <c r="J571" s="1" t="s">
        <v>878</v>
      </c>
      <c r="K571" s="1" t="s">
        <v>890</v>
      </c>
      <c r="L571" s="50"/>
      <c r="M571" s="39" t="s">
        <v>1082</v>
      </c>
    </row>
    <row r="572" spans="2:13" ht="67.5" customHeight="1" x14ac:dyDescent="0.25">
      <c r="B572" s="9" t="str">
        <f>MID($I572,1,1)</f>
        <v>2</v>
      </c>
      <c r="C572" s="9" t="str">
        <f>MID($I572,2,1)</f>
        <v>4</v>
      </c>
      <c r="D572" s="9" t="str">
        <f>MID($I572,3,1)</f>
        <v>3</v>
      </c>
      <c r="E572" s="9" t="str">
        <f>MID($I572,4,1)</f>
        <v>9</v>
      </c>
      <c r="F572" s="9" t="str">
        <f>MID($I572,5,2)</f>
        <v>00</v>
      </c>
      <c r="G572" s="9" t="str">
        <f>MID($I572,7,1)</f>
        <v>0</v>
      </c>
      <c r="H572" s="9" t="str">
        <f>MID($I572,8,1)</f>
        <v>0</v>
      </c>
      <c r="I572" s="9">
        <v>24390000</v>
      </c>
      <c r="J572" s="8" t="s">
        <v>75</v>
      </c>
      <c r="K572" s="8" t="s">
        <v>787</v>
      </c>
      <c r="L572" s="32"/>
    </row>
    <row r="573" spans="2:13" ht="63" customHeight="1" x14ac:dyDescent="0.25">
      <c r="B573" s="1" t="str">
        <f>MID($I573,1,1)</f>
        <v>2</v>
      </c>
      <c r="C573" s="1" t="str">
        <f>MID($I573,2,1)</f>
        <v>4</v>
      </c>
      <c r="D573" s="1" t="str">
        <f>MID($I573,3,1)</f>
        <v>3</v>
      </c>
      <c r="E573" s="1" t="str">
        <f>MID($I573,4,1)</f>
        <v>9</v>
      </c>
      <c r="F573" s="1" t="str">
        <f>MID($I573,5,2)</f>
        <v>50</v>
      </c>
      <c r="G573" s="1" t="str">
        <f>MID($I573,7,1)</f>
        <v>0</v>
      </c>
      <c r="H573" s="1" t="str">
        <f>MID($I573,8,1)</f>
        <v>0</v>
      </c>
      <c r="I573" s="1">
        <v>24395000</v>
      </c>
      <c r="J573" s="1" t="s">
        <v>74</v>
      </c>
      <c r="K573" s="1" t="s">
        <v>788</v>
      </c>
      <c r="L573" s="50"/>
      <c r="M573" s="39" t="s">
        <v>1082</v>
      </c>
    </row>
    <row r="574" spans="2:13" ht="63" customHeight="1" x14ac:dyDescent="0.25">
      <c r="B574" s="1" t="str">
        <f>MID($I574,1,1)</f>
        <v>2</v>
      </c>
      <c r="C574" s="1" t="str">
        <f>MID($I574,2,1)</f>
        <v>4</v>
      </c>
      <c r="D574" s="1" t="str">
        <f>MID($I574,3,1)</f>
        <v>3</v>
      </c>
      <c r="E574" s="1" t="str">
        <f>MID($I574,4,1)</f>
        <v>9</v>
      </c>
      <c r="F574" s="1" t="str">
        <f>MID($I574,5,2)</f>
        <v>99</v>
      </c>
      <c r="G574" s="1" t="str">
        <f>MID($I574,7,1)</f>
        <v>0</v>
      </c>
      <c r="H574" s="1" t="str">
        <f>MID($I574,8,1)</f>
        <v>0</v>
      </c>
      <c r="I574" s="1">
        <v>24399900</v>
      </c>
      <c r="J574" s="1" t="s">
        <v>75</v>
      </c>
      <c r="K574" s="1" t="s">
        <v>789</v>
      </c>
      <c r="L574" s="50"/>
      <c r="M574" s="39" t="s">
        <v>1082</v>
      </c>
    </row>
    <row r="575" spans="2:13" ht="75" x14ac:dyDescent="0.25">
      <c r="B575" s="15" t="str">
        <f t="shared" si="217"/>
        <v>2</v>
      </c>
      <c r="C575" s="15" t="str">
        <f t="shared" si="218"/>
        <v>4</v>
      </c>
      <c r="D575" s="15" t="str">
        <f t="shared" si="219"/>
        <v>4</v>
      </c>
      <c r="E575" s="15" t="str">
        <f t="shared" si="220"/>
        <v>0</v>
      </c>
      <c r="F575" s="15" t="str">
        <f t="shared" si="221"/>
        <v>00</v>
      </c>
      <c r="G575" s="15" t="str">
        <f t="shared" si="222"/>
        <v>0</v>
      </c>
      <c r="H575" s="15" t="str">
        <f t="shared" si="223"/>
        <v>0</v>
      </c>
      <c r="I575" s="15">
        <v>24400000</v>
      </c>
      <c r="J575" s="14" t="s">
        <v>79</v>
      </c>
      <c r="K575" s="14" t="s">
        <v>321</v>
      </c>
      <c r="L575" s="29"/>
    </row>
    <row r="576" spans="2:13" ht="98.25" customHeight="1" x14ac:dyDescent="0.25">
      <c r="B576" s="9" t="str">
        <f>MID($I576,1,1)</f>
        <v>2</v>
      </c>
      <c r="C576" s="9" t="str">
        <f>MID($I576,2,1)</f>
        <v>4</v>
      </c>
      <c r="D576" s="9" t="str">
        <f>MID($I576,3,1)</f>
        <v>4</v>
      </c>
      <c r="E576" s="9" t="str">
        <f>MID($I576,4,1)</f>
        <v>1</v>
      </c>
      <c r="F576" s="9" t="str">
        <f>MID($I576,5,2)</f>
        <v>00</v>
      </c>
      <c r="G576" s="9" t="str">
        <f>MID($I576,7,1)</f>
        <v>0</v>
      </c>
      <c r="H576" s="9" t="str">
        <f>MID($I576,8,1)</f>
        <v>0</v>
      </c>
      <c r="I576" s="9">
        <v>24410000</v>
      </c>
      <c r="J576" s="8" t="s">
        <v>79</v>
      </c>
      <c r="K576" s="8" t="s">
        <v>321</v>
      </c>
      <c r="L576" s="32"/>
    </row>
    <row r="577" spans="2:13" ht="63" customHeight="1" x14ac:dyDescent="0.25">
      <c r="B577" s="1" t="str">
        <f>MID($I577,1,1)</f>
        <v>2</v>
      </c>
      <c r="C577" s="1" t="str">
        <f>MID($I577,2,1)</f>
        <v>4</v>
      </c>
      <c r="D577" s="1" t="str">
        <f>MID($I577,3,1)</f>
        <v>4</v>
      </c>
      <c r="E577" s="1" t="str">
        <f>MID($I577,4,1)</f>
        <v>1</v>
      </c>
      <c r="F577" s="1" t="str">
        <f>MID($I577,5,2)</f>
        <v>50</v>
      </c>
      <c r="G577" s="1" t="str">
        <f>MID($I577,7,1)</f>
        <v>0</v>
      </c>
      <c r="H577" s="1" t="str">
        <f>MID($I577,8,1)</f>
        <v>0</v>
      </c>
      <c r="I577" s="1">
        <v>24415000</v>
      </c>
      <c r="J577" s="1" t="s">
        <v>350</v>
      </c>
      <c r="K577" s="1" t="s">
        <v>790</v>
      </c>
      <c r="L577" s="50"/>
      <c r="M577" s="39" t="s">
        <v>1082</v>
      </c>
    </row>
    <row r="578" spans="2:13" ht="76.5" customHeight="1" x14ac:dyDescent="0.25">
      <c r="B578" s="1" t="str">
        <f>MID($I578,1,1)</f>
        <v>2</v>
      </c>
      <c r="C578" s="1" t="str">
        <f>MID($I578,2,1)</f>
        <v>4</v>
      </c>
      <c r="D578" s="1" t="str">
        <f>MID($I578,3,1)</f>
        <v>4</v>
      </c>
      <c r="E578" s="1" t="str">
        <f>MID($I578,4,1)</f>
        <v>1</v>
      </c>
      <c r="F578" s="1" t="str">
        <f>MID($I578,5,2)</f>
        <v>51</v>
      </c>
      <c r="G578" s="1" t="str">
        <f>MID($I578,7,1)</f>
        <v>0</v>
      </c>
      <c r="H578" s="1" t="str">
        <f>MID($I578,8,1)</f>
        <v>0</v>
      </c>
      <c r="I578" s="1">
        <v>24415100</v>
      </c>
      <c r="J578" s="1" t="s">
        <v>366</v>
      </c>
      <c r="K578" s="1" t="s">
        <v>791</v>
      </c>
      <c r="L578" s="50"/>
      <c r="M578" s="39" t="s">
        <v>1082</v>
      </c>
    </row>
    <row r="579" spans="2:13" ht="88.5" customHeight="1" x14ac:dyDescent="0.25">
      <c r="B579" s="1" t="str">
        <f>MID($I579,1,1)</f>
        <v>2</v>
      </c>
      <c r="C579" s="1" t="str">
        <f>MID($I579,2,1)</f>
        <v>4</v>
      </c>
      <c r="D579" s="1" t="str">
        <f>MID($I579,3,1)</f>
        <v>4</v>
      </c>
      <c r="E579" s="1" t="str">
        <f>MID($I579,4,1)</f>
        <v>1</v>
      </c>
      <c r="F579" s="1" t="str">
        <f>MID($I579,5,2)</f>
        <v>99</v>
      </c>
      <c r="G579" s="1" t="str">
        <f>MID($I579,7,1)</f>
        <v>0</v>
      </c>
      <c r="H579" s="1" t="str">
        <f>MID($I579,8,1)</f>
        <v>0</v>
      </c>
      <c r="I579" s="1">
        <v>24419900</v>
      </c>
      <c r="J579" s="1" t="s">
        <v>351</v>
      </c>
      <c r="K579" s="1" t="s">
        <v>891</v>
      </c>
      <c r="L579" s="50"/>
      <c r="M579" s="39" t="s">
        <v>1082</v>
      </c>
    </row>
    <row r="580" spans="2:13" ht="75" x14ac:dyDescent="0.25">
      <c r="B580" s="15" t="str">
        <f t="shared" si="217"/>
        <v>2</v>
      </c>
      <c r="C580" s="15" t="str">
        <f t="shared" si="218"/>
        <v>4</v>
      </c>
      <c r="D580" s="15" t="str">
        <f t="shared" si="219"/>
        <v>5</v>
      </c>
      <c r="E580" s="15" t="str">
        <f t="shared" si="220"/>
        <v>0</v>
      </c>
      <c r="F580" s="15" t="str">
        <f t="shared" si="221"/>
        <v>00</v>
      </c>
      <c r="G580" s="15" t="str">
        <f t="shared" si="222"/>
        <v>0</v>
      </c>
      <c r="H580" s="15" t="str">
        <f t="shared" si="223"/>
        <v>0</v>
      </c>
      <c r="I580" s="15">
        <v>24500000</v>
      </c>
      <c r="J580" s="14" t="s">
        <v>262</v>
      </c>
      <c r="K580" s="14" t="s">
        <v>322</v>
      </c>
      <c r="L580" s="29"/>
    </row>
    <row r="581" spans="2:13" ht="92.25" customHeight="1" x14ac:dyDescent="0.25">
      <c r="B581" s="9" t="str">
        <f>MID($I581,1,1)</f>
        <v>2</v>
      </c>
      <c r="C581" s="9" t="str">
        <f>MID($I581,2,1)</f>
        <v>4</v>
      </c>
      <c r="D581" s="9" t="str">
        <f>MID($I581,3,1)</f>
        <v>5</v>
      </c>
      <c r="E581" s="9" t="str">
        <f>MID($I581,4,1)</f>
        <v>1</v>
      </c>
      <c r="F581" s="9" t="str">
        <f>MID($I581,5,2)</f>
        <v>00</v>
      </c>
      <c r="G581" s="9" t="str">
        <f>MID($I581,7,1)</f>
        <v>0</v>
      </c>
      <c r="H581" s="9" t="str">
        <f>MID($I581,8,1)</f>
        <v>0</v>
      </c>
      <c r="I581" s="9">
        <v>24510000</v>
      </c>
      <c r="J581" s="9" t="s">
        <v>262</v>
      </c>
      <c r="K581" s="9" t="s">
        <v>322</v>
      </c>
      <c r="L581" s="9"/>
    </row>
    <row r="582" spans="2:13" ht="112.5" customHeight="1" x14ac:dyDescent="0.25">
      <c r="B582" s="1" t="str">
        <f>MID($I582,1,1)</f>
        <v>2</v>
      </c>
      <c r="C582" s="1" t="str">
        <f>MID($I582,2,1)</f>
        <v>4</v>
      </c>
      <c r="D582" s="1" t="str">
        <f>MID($I582,3,1)</f>
        <v>5</v>
      </c>
      <c r="E582" s="1" t="str">
        <f>MID($I582,4,1)</f>
        <v>1</v>
      </c>
      <c r="F582" s="1" t="str">
        <f>MID($I582,5,2)</f>
        <v>01</v>
      </c>
      <c r="G582" s="1" t="str">
        <f>MID($I582,7,1)</f>
        <v>0</v>
      </c>
      <c r="H582" s="1" t="str">
        <f>MID($I582,8,1)</f>
        <v>0</v>
      </c>
      <c r="I582" s="1">
        <v>24510100</v>
      </c>
      <c r="J582" s="1" t="s">
        <v>262</v>
      </c>
      <c r="K582" s="1" t="s">
        <v>792</v>
      </c>
      <c r="L582" s="50"/>
      <c r="M582" s="39" t="s">
        <v>1082</v>
      </c>
    </row>
    <row r="583" spans="2:13" ht="60" x14ac:dyDescent="0.25">
      <c r="B583" s="15" t="str">
        <f t="shared" si="217"/>
        <v>2</v>
      </c>
      <c r="C583" s="15" t="str">
        <f t="shared" si="218"/>
        <v>4</v>
      </c>
      <c r="D583" s="15" t="str">
        <f t="shared" si="219"/>
        <v>6</v>
      </c>
      <c r="E583" s="15" t="str">
        <f t="shared" si="220"/>
        <v>0</v>
      </c>
      <c r="F583" s="15" t="str">
        <f t="shared" si="221"/>
        <v>00</v>
      </c>
      <c r="G583" s="15" t="str">
        <f t="shared" si="222"/>
        <v>0</v>
      </c>
      <c r="H583" s="15" t="str">
        <f t="shared" si="223"/>
        <v>0</v>
      </c>
      <c r="I583" s="15">
        <v>24600000</v>
      </c>
      <c r="J583" s="14" t="s">
        <v>80</v>
      </c>
      <c r="K583" s="14" t="s">
        <v>323</v>
      </c>
      <c r="L583" s="29"/>
    </row>
    <row r="584" spans="2:13" ht="67.5" customHeight="1" x14ac:dyDescent="0.25">
      <c r="B584" s="9" t="str">
        <f>MID($I584,1,1)</f>
        <v>2</v>
      </c>
      <c r="C584" s="9" t="str">
        <f>MID($I584,2,1)</f>
        <v>4</v>
      </c>
      <c r="D584" s="9" t="str">
        <f>MID($I584,3,1)</f>
        <v>6</v>
      </c>
      <c r="E584" s="9" t="str">
        <f>MID($I584,4,1)</f>
        <v>1</v>
      </c>
      <c r="F584" s="9" t="str">
        <f>MID($I584,5,2)</f>
        <v>00</v>
      </c>
      <c r="G584" s="9" t="str">
        <f>MID($I584,7,1)</f>
        <v>0</v>
      </c>
      <c r="H584" s="9" t="str">
        <f>MID($I584,8,1)</f>
        <v>0</v>
      </c>
      <c r="I584" s="9">
        <v>24610000</v>
      </c>
      <c r="J584" s="8" t="s">
        <v>80</v>
      </c>
      <c r="K584" s="8" t="s">
        <v>323</v>
      </c>
      <c r="L584" s="32"/>
    </row>
    <row r="585" spans="2:13" ht="63" customHeight="1" x14ac:dyDescent="0.25">
      <c r="B585" s="1" t="str">
        <f>MID($I585,1,1)</f>
        <v>2</v>
      </c>
      <c r="C585" s="1" t="str">
        <f>MID($I585,2,1)</f>
        <v>4</v>
      </c>
      <c r="D585" s="1" t="str">
        <f>MID($I585,3,1)</f>
        <v>6</v>
      </c>
      <c r="E585" s="1" t="str">
        <f>MID($I585,4,1)</f>
        <v>1</v>
      </c>
      <c r="F585" s="1" t="str">
        <f>MID($I585,5,2)</f>
        <v>50</v>
      </c>
      <c r="G585" s="1" t="str">
        <f>MID($I585,7,1)</f>
        <v>0</v>
      </c>
      <c r="H585" s="1" t="str">
        <f>MID($I585,8,1)</f>
        <v>0</v>
      </c>
      <c r="I585" s="1">
        <v>24615000</v>
      </c>
      <c r="J585" s="1" t="s">
        <v>352</v>
      </c>
      <c r="K585" s="1" t="s">
        <v>793</v>
      </c>
      <c r="L585" s="50"/>
      <c r="M585" s="39" t="s">
        <v>1082</v>
      </c>
    </row>
    <row r="586" spans="2:13" ht="63" customHeight="1" x14ac:dyDescent="0.25">
      <c r="B586" s="1" t="str">
        <f>MID($I586,1,1)</f>
        <v>2</v>
      </c>
      <c r="C586" s="1" t="str">
        <f>MID($I586,2,1)</f>
        <v>4</v>
      </c>
      <c r="D586" s="1" t="str">
        <f>MID($I586,3,1)</f>
        <v>6</v>
      </c>
      <c r="E586" s="1" t="str">
        <f>MID($I586,4,1)</f>
        <v>1</v>
      </c>
      <c r="F586" s="1" t="str">
        <f>MID($I586,5,2)</f>
        <v>51</v>
      </c>
      <c r="G586" s="1" t="str">
        <f>MID($I586,7,1)</f>
        <v>0</v>
      </c>
      <c r="H586" s="1" t="str">
        <f>MID($I586,8,1)</f>
        <v>0</v>
      </c>
      <c r="I586" s="1">
        <v>24615100</v>
      </c>
      <c r="J586" s="1" t="s">
        <v>367</v>
      </c>
      <c r="K586" s="1" t="s">
        <v>794</v>
      </c>
      <c r="L586" s="50"/>
      <c r="M586" s="39" t="s">
        <v>1082</v>
      </c>
    </row>
    <row r="587" spans="2:13" ht="63" customHeight="1" x14ac:dyDescent="0.25">
      <c r="B587" s="1" t="str">
        <f>MID($I587,1,1)</f>
        <v>2</v>
      </c>
      <c r="C587" s="1" t="str">
        <f>MID($I587,2,1)</f>
        <v>4</v>
      </c>
      <c r="D587" s="1" t="str">
        <f>MID($I587,3,1)</f>
        <v>6</v>
      </c>
      <c r="E587" s="1" t="str">
        <f>MID($I587,4,1)</f>
        <v>1</v>
      </c>
      <c r="F587" s="1" t="str">
        <f>MID($I587,5,2)</f>
        <v>99</v>
      </c>
      <c r="G587" s="1" t="str">
        <f>MID($I587,7,1)</f>
        <v>0</v>
      </c>
      <c r="H587" s="1" t="str">
        <f>MID($I587,8,1)</f>
        <v>0</v>
      </c>
      <c r="I587" s="1">
        <v>24619900</v>
      </c>
      <c r="J587" s="1" t="s">
        <v>881</v>
      </c>
      <c r="K587" s="1" t="s">
        <v>892</v>
      </c>
      <c r="L587" s="50"/>
      <c r="M587" s="39" t="s">
        <v>1082</v>
      </c>
    </row>
    <row r="588" spans="2:13" ht="31.5" customHeight="1" x14ac:dyDescent="0.25">
      <c r="B588" s="15" t="str">
        <f t="shared" si="217"/>
        <v>2</v>
      </c>
      <c r="C588" s="15" t="str">
        <f t="shared" si="218"/>
        <v>4</v>
      </c>
      <c r="D588" s="15" t="str">
        <f t="shared" si="219"/>
        <v>9</v>
      </c>
      <c r="E588" s="15" t="str">
        <f t="shared" si="220"/>
        <v>0</v>
      </c>
      <c r="F588" s="15" t="str">
        <f t="shared" si="221"/>
        <v>00</v>
      </c>
      <c r="G588" s="15" t="str">
        <f t="shared" si="222"/>
        <v>0</v>
      </c>
      <c r="H588" s="15" t="str">
        <f t="shared" si="223"/>
        <v>0</v>
      </c>
      <c r="I588" s="15">
        <v>24900000</v>
      </c>
      <c r="J588" s="14" t="s">
        <v>501</v>
      </c>
      <c r="K588" s="14" t="s">
        <v>962</v>
      </c>
      <c r="L588" s="29"/>
    </row>
    <row r="589" spans="2:13" ht="67.5" customHeight="1" x14ac:dyDescent="0.25">
      <c r="B589" s="9" t="str">
        <f t="shared" ref="B589:B596" si="231">MID($I589,1,1)</f>
        <v>2</v>
      </c>
      <c r="C589" s="9" t="str">
        <f t="shared" ref="C589:C596" si="232">MID($I589,2,1)</f>
        <v>4</v>
      </c>
      <c r="D589" s="9" t="str">
        <f t="shared" ref="D589:D596" si="233">MID($I589,3,1)</f>
        <v>9</v>
      </c>
      <c r="E589" s="9" t="str">
        <f t="shared" ref="E589:E596" si="234">MID($I589,4,1)</f>
        <v>1</v>
      </c>
      <c r="F589" s="9" t="str">
        <f t="shared" ref="F589:F596" si="235">MID($I589,5,2)</f>
        <v>00</v>
      </c>
      <c r="G589" s="9" t="str">
        <f t="shared" ref="G589:G596" si="236">MID($I589,7,1)</f>
        <v>0</v>
      </c>
      <c r="H589" s="9" t="str">
        <f t="shared" ref="H589:H596" si="237">MID($I589,8,1)</f>
        <v>0</v>
      </c>
      <c r="I589" s="9">
        <v>24910000</v>
      </c>
      <c r="J589" s="8" t="s">
        <v>265</v>
      </c>
      <c r="K589" s="8" t="s">
        <v>324</v>
      </c>
      <c r="L589" s="32"/>
    </row>
    <row r="590" spans="2:13" ht="63" customHeight="1" x14ac:dyDescent="0.25">
      <c r="B590" s="1" t="str">
        <f t="shared" si="231"/>
        <v>2</v>
      </c>
      <c r="C590" s="1" t="str">
        <f t="shared" si="232"/>
        <v>4</v>
      </c>
      <c r="D590" s="1" t="str">
        <f t="shared" si="233"/>
        <v>9</v>
      </c>
      <c r="E590" s="1" t="str">
        <f t="shared" si="234"/>
        <v>1</v>
      </c>
      <c r="F590" s="1" t="str">
        <f t="shared" si="235"/>
        <v>50</v>
      </c>
      <c r="G590" s="1" t="str">
        <f t="shared" si="236"/>
        <v>0</v>
      </c>
      <c r="H590" s="1" t="str">
        <f t="shared" si="237"/>
        <v>0</v>
      </c>
      <c r="I590" s="1">
        <v>24915000</v>
      </c>
      <c r="J590" s="1" t="s">
        <v>353</v>
      </c>
      <c r="K590" s="1" t="s">
        <v>795</v>
      </c>
      <c r="L590" s="50"/>
      <c r="M590" s="39" t="s">
        <v>1082</v>
      </c>
    </row>
    <row r="591" spans="2:13" ht="63" customHeight="1" x14ac:dyDescent="0.25">
      <c r="B591" s="1" t="str">
        <f t="shared" si="231"/>
        <v>2</v>
      </c>
      <c r="C591" s="1" t="str">
        <f t="shared" si="232"/>
        <v>4</v>
      </c>
      <c r="D591" s="1" t="str">
        <f t="shared" si="233"/>
        <v>9</v>
      </c>
      <c r="E591" s="1" t="str">
        <f t="shared" si="234"/>
        <v>1</v>
      </c>
      <c r="F591" s="1" t="str">
        <f t="shared" si="235"/>
        <v>51</v>
      </c>
      <c r="G591" s="1" t="str">
        <f t="shared" si="236"/>
        <v>0</v>
      </c>
      <c r="H591" s="1" t="str">
        <f t="shared" si="237"/>
        <v>0</v>
      </c>
      <c r="I591" s="1">
        <v>24915100</v>
      </c>
      <c r="J591" s="1" t="s">
        <v>368</v>
      </c>
      <c r="K591" s="1" t="s">
        <v>796</v>
      </c>
      <c r="L591" s="50"/>
      <c r="M591" s="39" t="s">
        <v>1082</v>
      </c>
    </row>
    <row r="592" spans="2:13" ht="63" customHeight="1" x14ac:dyDescent="0.25">
      <c r="B592" s="1" t="str">
        <f t="shared" si="231"/>
        <v>2</v>
      </c>
      <c r="C592" s="1" t="str">
        <f t="shared" si="232"/>
        <v>4</v>
      </c>
      <c r="D592" s="1" t="str">
        <f t="shared" si="233"/>
        <v>9</v>
      </c>
      <c r="E592" s="1" t="str">
        <f t="shared" si="234"/>
        <v>1</v>
      </c>
      <c r="F592" s="1" t="str">
        <f t="shared" si="235"/>
        <v>99</v>
      </c>
      <c r="G592" s="1" t="str">
        <f t="shared" si="236"/>
        <v>0</v>
      </c>
      <c r="H592" s="1" t="str">
        <f t="shared" si="237"/>
        <v>0</v>
      </c>
      <c r="I592" s="1">
        <v>24919900</v>
      </c>
      <c r="J592" s="1" t="s">
        <v>883</v>
      </c>
      <c r="K592" s="1" t="s">
        <v>893</v>
      </c>
      <c r="L592" s="50"/>
      <c r="M592" s="39" t="s">
        <v>1082</v>
      </c>
    </row>
    <row r="593" spans="2:13" ht="67.5" customHeight="1" x14ac:dyDescent="0.25">
      <c r="B593" s="9" t="str">
        <f t="shared" si="231"/>
        <v>2</v>
      </c>
      <c r="C593" s="9" t="str">
        <f t="shared" si="232"/>
        <v>4</v>
      </c>
      <c r="D593" s="9" t="str">
        <f t="shared" si="233"/>
        <v>9</v>
      </c>
      <c r="E593" s="9" t="str">
        <f t="shared" si="234"/>
        <v>2</v>
      </c>
      <c r="F593" s="9" t="str">
        <f t="shared" si="235"/>
        <v>00</v>
      </c>
      <c r="G593" s="9" t="str">
        <f t="shared" si="236"/>
        <v>0</v>
      </c>
      <c r="H593" s="9" t="str">
        <f t="shared" si="237"/>
        <v>0</v>
      </c>
      <c r="I593" s="9">
        <v>24920000</v>
      </c>
      <c r="J593" s="8" t="s">
        <v>267</v>
      </c>
      <c r="K593" s="8" t="s">
        <v>325</v>
      </c>
      <c r="L593" s="32"/>
    </row>
    <row r="594" spans="2:13" ht="63" customHeight="1" x14ac:dyDescent="0.25">
      <c r="B594" s="1" t="str">
        <f t="shared" si="231"/>
        <v>2</v>
      </c>
      <c r="C594" s="1" t="str">
        <f t="shared" si="232"/>
        <v>4</v>
      </c>
      <c r="D594" s="1" t="str">
        <f t="shared" si="233"/>
        <v>9</v>
      </c>
      <c r="E594" s="1" t="str">
        <f t="shared" si="234"/>
        <v>2</v>
      </c>
      <c r="F594" s="1" t="str">
        <f t="shared" si="235"/>
        <v>01</v>
      </c>
      <c r="G594" s="1" t="str">
        <f t="shared" si="236"/>
        <v>0</v>
      </c>
      <c r="H594" s="1" t="str">
        <f t="shared" si="237"/>
        <v>0</v>
      </c>
      <c r="I594" s="1">
        <v>24920100</v>
      </c>
      <c r="J594" s="1" t="s">
        <v>267</v>
      </c>
      <c r="K594" s="1" t="s">
        <v>326</v>
      </c>
      <c r="L594" s="50"/>
      <c r="M594" s="39" t="s">
        <v>1082</v>
      </c>
    </row>
    <row r="595" spans="2:13" ht="67.5" customHeight="1" x14ac:dyDescent="0.25">
      <c r="B595" s="9" t="str">
        <f t="shared" si="231"/>
        <v>2</v>
      </c>
      <c r="C595" s="9" t="str">
        <f t="shared" si="232"/>
        <v>4</v>
      </c>
      <c r="D595" s="9" t="str">
        <f t="shared" si="233"/>
        <v>9</v>
      </c>
      <c r="E595" s="9" t="str">
        <f t="shared" si="234"/>
        <v>9</v>
      </c>
      <c r="F595" s="9" t="str">
        <f t="shared" si="235"/>
        <v>00</v>
      </c>
      <c r="G595" s="9" t="str">
        <f t="shared" si="236"/>
        <v>0</v>
      </c>
      <c r="H595" s="9" t="str">
        <f t="shared" si="237"/>
        <v>0</v>
      </c>
      <c r="I595" s="9">
        <v>24990000</v>
      </c>
      <c r="J595" s="8" t="s">
        <v>571</v>
      </c>
      <c r="K595" s="8" t="s">
        <v>963</v>
      </c>
      <c r="L595" s="32"/>
    </row>
    <row r="596" spans="2:13" ht="63" customHeight="1" x14ac:dyDescent="0.25">
      <c r="B596" s="1" t="str">
        <f t="shared" si="231"/>
        <v>2</v>
      </c>
      <c r="C596" s="1" t="str">
        <f t="shared" si="232"/>
        <v>4</v>
      </c>
      <c r="D596" s="1" t="str">
        <f t="shared" si="233"/>
        <v>9</v>
      </c>
      <c r="E596" s="1" t="str">
        <f t="shared" si="234"/>
        <v>9</v>
      </c>
      <c r="F596" s="1" t="str">
        <f t="shared" si="235"/>
        <v>99</v>
      </c>
      <c r="G596" s="1" t="str">
        <f t="shared" si="236"/>
        <v>0</v>
      </c>
      <c r="H596" s="1" t="str">
        <f t="shared" si="237"/>
        <v>0</v>
      </c>
      <c r="I596" s="1">
        <v>24999900</v>
      </c>
      <c r="J596" s="1" t="s">
        <v>571</v>
      </c>
      <c r="K596" s="1" t="s">
        <v>964</v>
      </c>
      <c r="L596" s="50"/>
      <c r="M596" s="39" t="s">
        <v>1082</v>
      </c>
    </row>
    <row r="597" spans="2:13" ht="45" x14ac:dyDescent="0.25">
      <c r="B597" s="4" t="str">
        <f t="shared" si="217"/>
        <v>2</v>
      </c>
      <c r="C597" s="4" t="str">
        <f t="shared" si="218"/>
        <v>9</v>
      </c>
      <c r="D597" s="4" t="str">
        <f t="shared" si="219"/>
        <v>0</v>
      </c>
      <c r="E597" s="4" t="str">
        <f t="shared" si="220"/>
        <v>0</v>
      </c>
      <c r="F597" s="4" t="str">
        <f t="shared" si="221"/>
        <v>00</v>
      </c>
      <c r="G597" s="4" t="str">
        <f t="shared" si="222"/>
        <v>0</v>
      </c>
      <c r="H597" s="4" t="str">
        <f t="shared" si="223"/>
        <v>0</v>
      </c>
      <c r="I597" s="4">
        <v>29000000</v>
      </c>
      <c r="J597" s="3" t="s">
        <v>160</v>
      </c>
      <c r="K597" s="3" t="s">
        <v>327</v>
      </c>
      <c r="L597" s="28"/>
    </row>
    <row r="598" spans="2:13" ht="60" x14ac:dyDescent="0.25">
      <c r="B598" s="15" t="str">
        <f t="shared" si="217"/>
        <v>2</v>
      </c>
      <c r="C598" s="15" t="str">
        <f t="shared" si="218"/>
        <v>9</v>
      </c>
      <c r="D598" s="15" t="str">
        <f t="shared" si="219"/>
        <v>1</v>
      </c>
      <c r="E598" s="15" t="str">
        <f t="shared" si="220"/>
        <v>0</v>
      </c>
      <c r="F598" s="15" t="str">
        <f t="shared" si="221"/>
        <v>00</v>
      </c>
      <c r="G598" s="15" t="str">
        <f t="shared" si="222"/>
        <v>0</v>
      </c>
      <c r="H598" s="15" t="str">
        <f t="shared" si="223"/>
        <v>0</v>
      </c>
      <c r="I598" s="15">
        <v>29100000</v>
      </c>
      <c r="J598" s="14" t="s">
        <v>328</v>
      </c>
      <c r="K598" s="14" t="s">
        <v>329</v>
      </c>
      <c r="L598" s="29"/>
    </row>
    <row r="599" spans="2:13" ht="93.75" customHeight="1" x14ac:dyDescent="0.25">
      <c r="B599" s="9" t="str">
        <f>MID($I599,1,1)</f>
        <v>2</v>
      </c>
      <c r="C599" s="9" t="str">
        <f>MID($I599,2,1)</f>
        <v>9</v>
      </c>
      <c r="D599" s="9" t="str">
        <f>MID($I599,3,1)</f>
        <v>1</v>
      </c>
      <c r="E599" s="9" t="str">
        <f>MID($I599,4,1)</f>
        <v>1</v>
      </c>
      <c r="F599" s="9" t="str">
        <f>MID($I599,5,2)</f>
        <v>00</v>
      </c>
      <c r="G599" s="9" t="str">
        <f>MID($I599,7,1)</f>
        <v>0</v>
      </c>
      <c r="H599" s="9" t="str">
        <f>MID($I599,8,1)</f>
        <v>0</v>
      </c>
      <c r="I599" s="9">
        <v>29110000</v>
      </c>
      <c r="J599" s="8" t="s">
        <v>328</v>
      </c>
      <c r="K599" s="8" t="s">
        <v>329</v>
      </c>
      <c r="L599" s="32"/>
    </row>
    <row r="600" spans="2:13" ht="93" customHeight="1" x14ac:dyDescent="0.25">
      <c r="B600" s="1" t="str">
        <f>MID($I600,1,1)</f>
        <v>2</v>
      </c>
      <c r="C600" s="1" t="str">
        <f>MID($I600,2,1)</f>
        <v>9</v>
      </c>
      <c r="D600" s="1" t="str">
        <f>MID($I600,3,1)</f>
        <v>1</v>
      </c>
      <c r="E600" s="1" t="str">
        <f>MID($I600,4,1)</f>
        <v>1</v>
      </c>
      <c r="F600" s="1" t="str">
        <f>MID($I600,5,2)</f>
        <v>01</v>
      </c>
      <c r="G600" s="1" t="str">
        <f>MID($I600,7,1)</f>
        <v>0</v>
      </c>
      <c r="H600" s="1" t="str">
        <f>MID($I600,8,1)</f>
        <v>0</v>
      </c>
      <c r="I600" s="1">
        <v>29110100</v>
      </c>
      <c r="J600" s="1" t="s">
        <v>328</v>
      </c>
      <c r="K600" s="1" t="s">
        <v>797</v>
      </c>
      <c r="L600" s="50"/>
      <c r="M600" s="39" t="s">
        <v>1082</v>
      </c>
    </row>
    <row r="601" spans="2:13" ht="30" x14ac:dyDescent="0.25">
      <c r="B601" s="15" t="str">
        <f t="shared" ref="B601:B608" si="238">MID($I601,1,1)</f>
        <v>2</v>
      </c>
      <c r="C601" s="15" t="str">
        <f t="shared" ref="C601:C608" si="239">MID($I601,2,1)</f>
        <v>9</v>
      </c>
      <c r="D601" s="15" t="str">
        <f t="shared" ref="D601:D608" si="240">MID($I601,3,1)</f>
        <v>4</v>
      </c>
      <c r="E601" s="15" t="str">
        <f t="shared" ref="E601:E608" si="241">MID($I601,4,1)</f>
        <v>0</v>
      </c>
      <c r="F601" s="15" t="str">
        <f t="shared" ref="F601:F608" si="242">MID($I601,5,2)</f>
        <v>00</v>
      </c>
      <c r="G601" s="15" t="str">
        <f t="shared" ref="G601:G608" si="243">MID($I601,7,1)</f>
        <v>0</v>
      </c>
      <c r="H601" s="15" t="str">
        <f t="shared" ref="H601:H608" si="244">MID($I601,8,1)</f>
        <v>0</v>
      </c>
      <c r="I601" s="15">
        <v>29400000</v>
      </c>
      <c r="J601" s="14" t="s">
        <v>330</v>
      </c>
      <c r="K601" s="14" t="s">
        <v>331</v>
      </c>
      <c r="L601" s="29"/>
    </row>
    <row r="602" spans="2:13" ht="67.5" customHeight="1" x14ac:dyDescent="0.25">
      <c r="B602" s="9" t="str">
        <f>MID($I602,1,1)</f>
        <v>2</v>
      </c>
      <c r="C602" s="9" t="str">
        <f>MID($I602,2,1)</f>
        <v>9</v>
      </c>
      <c r="D602" s="9" t="str">
        <f>MID($I602,3,1)</f>
        <v>4</v>
      </c>
      <c r="E602" s="9" t="str">
        <f>MID($I602,4,1)</f>
        <v>1</v>
      </c>
      <c r="F602" s="9" t="str">
        <f>MID($I602,5,2)</f>
        <v>00</v>
      </c>
      <c r="G602" s="9" t="str">
        <f>MID($I602,7,1)</f>
        <v>0</v>
      </c>
      <c r="H602" s="9" t="str">
        <f>MID($I602,8,1)</f>
        <v>0</v>
      </c>
      <c r="I602" s="9">
        <v>29410000</v>
      </c>
      <c r="J602" s="8" t="s">
        <v>330</v>
      </c>
      <c r="K602" s="8" t="s">
        <v>331</v>
      </c>
      <c r="L602" s="32"/>
    </row>
    <row r="603" spans="2:13" ht="63" customHeight="1" x14ac:dyDescent="0.25">
      <c r="B603" s="1" t="str">
        <f>MID($I603,1,1)</f>
        <v>2</v>
      </c>
      <c r="C603" s="1" t="str">
        <f>MID($I603,2,1)</f>
        <v>9</v>
      </c>
      <c r="D603" s="1" t="str">
        <f>MID($I603,3,1)</f>
        <v>4</v>
      </c>
      <c r="E603" s="1" t="str">
        <f>MID($I603,4,1)</f>
        <v>1</v>
      </c>
      <c r="F603" s="1" t="str">
        <f>MID($I603,5,2)</f>
        <v>01</v>
      </c>
      <c r="G603" s="1" t="str">
        <f>MID($I603,7,1)</f>
        <v>0</v>
      </c>
      <c r="H603" s="1" t="str">
        <f>MID($I603,8,1)</f>
        <v>0</v>
      </c>
      <c r="I603" s="1">
        <v>29410100</v>
      </c>
      <c r="J603" s="1" t="s">
        <v>330</v>
      </c>
      <c r="K603" s="1" t="s">
        <v>798</v>
      </c>
      <c r="L603" s="50"/>
      <c r="M603" s="39" t="s">
        <v>1082</v>
      </c>
    </row>
    <row r="604" spans="2:13" ht="45" x14ac:dyDescent="0.25">
      <c r="B604" s="15" t="str">
        <f t="shared" si="238"/>
        <v>2</v>
      </c>
      <c r="C604" s="15" t="str">
        <f t="shared" si="239"/>
        <v>9</v>
      </c>
      <c r="D604" s="15" t="str">
        <f t="shared" si="240"/>
        <v>9</v>
      </c>
      <c r="E604" s="15" t="str">
        <f t="shared" si="241"/>
        <v>0</v>
      </c>
      <c r="F604" s="15" t="str">
        <f t="shared" si="242"/>
        <v>00</v>
      </c>
      <c r="G604" s="15" t="str">
        <f t="shared" si="243"/>
        <v>0</v>
      </c>
      <c r="H604" s="15" t="str">
        <f t="shared" si="244"/>
        <v>0</v>
      </c>
      <c r="I604" s="15">
        <v>29900000</v>
      </c>
      <c r="J604" s="14" t="s">
        <v>332</v>
      </c>
      <c r="K604" s="14" t="s">
        <v>333</v>
      </c>
      <c r="L604" s="29"/>
    </row>
    <row r="605" spans="2:13" ht="67.5" customHeight="1" x14ac:dyDescent="0.25">
      <c r="B605" s="9" t="str">
        <f>MID($I605,1,1)</f>
        <v>2</v>
      </c>
      <c r="C605" s="9" t="str">
        <f>MID($I605,2,1)</f>
        <v>9</v>
      </c>
      <c r="D605" s="9" t="str">
        <f>MID($I605,3,1)</f>
        <v>9</v>
      </c>
      <c r="E605" s="9" t="str">
        <f>MID($I605,4,1)</f>
        <v>9</v>
      </c>
      <c r="F605" s="9" t="str">
        <f>MID($I605,5,2)</f>
        <v>00</v>
      </c>
      <c r="G605" s="9" t="str">
        <f>MID($I605,7,1)</f>
        <v>0</v>
      </c>
      <c r="H605" s="9" t="str">
        <f>MID($I605,8,1)</f>
        <v>0</v>
      </c>
      <c r="I605" s="9">
        <v>29990000</v>
      </c>
      <c r="J605" s="8" t="s">
        <v>160</v>
      </c>
      <c r="K605" s="8" t="s">
        <v>333</v>
      </c>
      <c r="L605" s="32"/>
    </row>
    <row r="606" spans="2:13" ht="85.5" customHeight="1" x14ac:dyDescent="0.25">
      <c r="B606" s="1" t="str">
        <f>MID($I606,1,1)</f>
        <v>2</v>
      </c>
      <c r="C606" s="1" t="str">
        <f>MID($I606,2,1)</f>
        <v>9</v>
      </c>
      <c r="D606" s="1" t="str">
        <f>MID($I606,3,1)</f>
        <v>9</v>
      </c>
      <c r="E606" s="1" t="str">
        <f>MID($I606,4,1)</f>
        <v>9</v>
      </c>
      <c r="F606" s="1" t="str">
        <f>MID($I606,5,2)</f>
        <v>50</v>
      </c>
      <c r="G606" s="1" t="str">
        <f>MID($I606,7,1)</f>
        <v>0</v>
      </c>
      <c r="H606" s="1" t="str">
        <f>MID($I606,8,1)</f>
        <v>0</v>
      </c>
      <c r="I606" s="1">
        <v>29995000</v>
      </c>
      <c r="J606" s="1" t="s">
        <v>161</v>
      </c>
      <c r="K606" s="1" t="s">
        <v>162</v>
      </c>
      <c r="L606" s="50"/>
      <c r="M606" s="39" t="s">
        <v>1100</v>
      </c>
    </row>
    <row r="607" spans="2:13" ht="63" customHeight="1" x14ac:dyDescent="0.25">
      <c r="B607" s="1" t="str">
        <f>MID($I607,1,1)</f>
        <v>2</v>
      </c>
      <c r="C607" s="1" t="str">
        <f>MID($I607,2,1)</f>
        <v>9</v>
      </c>
      <c r="D607" s="1" t="str">
        <f>MID($I607,3,1)</f>
        <v>9</v>
      </c>
      <c r="E607" s="1" t="str">
        <f>MID($I607,4,1)</f>
        <v>9</v>
      </c>
      <c r="F607" s="1" t="str">
        <f>MID($I607,5,2)</f>
        <v>99</v>
      </c>
      <c r="G607" s="1" t="str">
        <f>MID($I607,7,1)</f>
        <v>0</v>
      </c>
      <c r="H607" s="1" t="str">
        <f>MID($I607,8,1)</f>
        <v>0</v>
      </c>
      <c r="I607" s="1">
        <v>29999900</v>
      </c>
      <c r="J607" s="1" t="s">
        <v>160</v>
      </c>
      <c r="K607" s="1" t="s">
        <v>799</v>
      </c>
      <c r="L607" s="50"/>
      <c r="M607" s="39" t="s">
        <v>1082</v>
      </c>
    </row>
    <row r="608" spans="2:13" ht="60" x14ac:dyDescent="0.25">
      <c r="B608" s="15" t="str">
        <f t="shared" si="238"/>
        <v>9</v>
      </c>
      <c r="C608" s="15" t="str">
        <f t="shared" si="239"/>
        <v>9</v>
      </c>
      <c r="D608" s="15" t="str">
        <f t="shared" si="240"/>
        <v>9</v>
      </c>
      <c r="E608" s="15" t="str">
        <f t="shared" si="241"/>
        <v>0</v>
      </c>
      <c r="F608" s="15" t="str">
        <f t="shared" si="242"/>
        <v>00</v>
      </c>
      <c r="G608" s="15" t="str">
        <f t="shared" si="243"/>
        <v>0</v>
      </c>
      <c r="H608" s="15" t="str">
        <f t="shared" si="244"/>
        <v>0</v>
      </c>
      <c r="I608" s="15">
        <v>99900000</v>
      </c>
      <c r="J608" s="14" t="s">
        <v>163</v>
      </c>
      <c r="K608" s="14" t="s">
        <v>164</v>
      </c>
      <c r="L608" s="29"/>
    </row>
    <row r="609" spans="2:16" ht="88.9" customHeight="1" x14ac:dyDescent="0.25">
      <c r="B609" s="23">
        <v>7</v>
      </c>
      <c r="C609" s="21" t="s">
        <v>384</v>
      </c>
      <c r="D609" s="21" t="s">
        <v>384</v>
      </c>
      <c r="E609" s="21" t="s">
        <v>384</v>
      </c>
      <c r="F609" s="21" t="s">
        <v>384</v>
      </c>
      <c r="G609" s="21" t="s">
        <v>384</v>
      </c>
      <c r="H609" s="21" t="s">
        <v>384</v>
      </c>
      <c r="I609" s="21"/>
      <c r="J609" s="74" t="s">
        <v>385</v>
      </c>
      <c r="K609" s="22"/>
      <c r="L609" s="38"/>
    </row>
    <row r="610" spans="2:16" ht="69" customHeight="1" x14ac:dyDescent="0.25">
      <c r="B610" s="23">
        <v>8</v>
      </c>
      <c r="C610" s="21" t="s">
        <v>384</v>
      </c>
      <c r="D610" s="21" t="s">
        <v>384</v>
      </c>
      <c r="E610" s="21" t="s">
        <v>384</v>
      </c>
      <c r="F610" s="21" t="s">
        <v>384</v>
      </c>
      <c r="G610" s="21" t="s">
        <v>384</v>
      </c>
      <c r="H610" s="21" t="s">
        <v>384</v>
      </c>
      <c r="I610" s="21"/>
      <c r="J610" s="75"/>
      <c r="K610" s="22"/>
      <c r="L610" s="38"/>
    </row>
    <row r="611" spans="2:16" x14ac:dyDescent="0.25">
      <c r="P611" s="11"/>
    </row>
  </sheetData>
  <autoFilter ref="A2:R610" xr:uid="{D3FC90F6-8378-40CE-8415-2E05D6377FFD}"/>
  <mergeCells count="1">
    <mergeCell ref="J609:J610"/>
  </mergeCells>
  <conditionalFormatting sqref="J110 J115:J116 J451:J454 K451:K452">
    <cfRule type="expression" dxfId="9" priority="564">
      <formula>MID($I110,2,7)="0000000"</formula>
    </cfRule>
    <cfRule type="expression" dxfId="8" priority="565">
      <formula>MID($I110,3,6)="000000"</formula>
    </cfRule>
    <cfRule type="expression" dxfId="7" priority="566">
      <formula>MID($I110,4,5)="00000"</formula>
    </cfRule>
    <cfRule type="expression" dxfId="6" priority="567">
      <formula>MID($I110,5,4)="0000"</formula>
    </cfRule>
    <cfRule type="expression" dxfId="5" priority="568">
      <formula>MID($I110,7,2)="00"</formula>
    </cfRule>
    <cfRule type="expression" dxfId="4" priority="569">
      <formula>MID($I110,8,1)="0"</formula>
    </cfRule>
    <cfRule type="expression" dxfId="3" priority="570">
      <formula>#REF!="Excluído"</formula>
    </cfRule>
    <cfRule type="expression" dxfId="2" priority="571">
      <formula>#REF!="Alterar"</formula>
    </cfRule>
    <cfRule type="expression" dxfId="1" priority="572">
      <formula>#REF!="Excluir"</formula>
    </cfRule>
    <cfRule type="expression" dxfId="0" priority="573">
      <formula>#REF!="Incluir"</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
  <sheetViews>
    <sheetView topLeftCell="A15" workbookViewId="0">
      <selection activeCell="I21" sqref="I21"/>
    </sheetView>
  </sheetViews>
  <sheetFormatPr defaultRowHeight="15" x14ac:dyDescent="0.25"/>
  <cols>
    <col min="1" max="6" width="5" customWidth="1"/>
    <col min="7" max="7" width="9.28515625" customWidth="1"/>
    <col min="8" max="8" width="34.28515625" customWidth="1"/>
    <col min="9" max="9" width="57.28515625" customWidth="1"/>
    <col min="10" max="10" width="15.42578125" customWidth="1"/>
  </cols>
  <sheetData>
    <row r="1" spans="1:10" ht="19.5" customHeight="1" thickBot="1" x14ac:dyDescent="0.3">
      <c r="F1" s="69"/>
      <c r="G1" s="79" t="s">
        <v>1025</v>
      </c>
      <c r="H1" s="80"/>
      <c r="I1" s="81"/>
    </row>
    <row r="2" spans="1:10" ht="15.75" thickBot="1" x14ac:dyDescent="0.3">
      <c r="F2" s="68"/>
      <c r="G2" s="55" t="s">
        <v>1026</v>
      </c>
      <c r="H2" s="56" t="s">
        <v>1</v>
      </c>
      <c r="I2" s="56"/>
    </row>
    <row r="3" spans="1:10" ht="15.75" thickBot="1" x14ac:dyDescent="0.3">
      <c r="F3" s="68"/>
      <c r="G3" s="55">
        <v>1</v>
      </c>
      <c r="H3" s="56" t="s">
        <v>1027</v>
      </c>
      <c r="I3" s="56"/>
    </row>
    <row r="4" spans="1:10" ht="15.75" thickBot="1" x14ac:dyDescent="0.3">
      <c r="F4" s="68"/>
      <c r="G4" s="55">
        <v>2</v>
      </c>
      <c r="H4" s="56" t="s">
        <v>1028</v>
      </c>
      <c r="I4" s="56"/>
    </row>
    <row r="5" spans="1:10" ht="15.75" thickBot="1" x14ac:dyDescent="0.3">
      <c r="F5" s="68"/>
      <c r="G5" s="55">
        <v>3</v>
      </c>
      <c r="H5" s="56" t="s">
        <v>1029</v>
      </c>
      <c r="I5" s="56"/>
    </row>
    <row r="6" spans="1:10" ht="30.75" thickBot="1" x14ac:dyDescent="0.3">
      <c r="F6" s="68"/>
      <c r="G6" s="55">
        <v>4</v>
      </c>
      <c r="H6" s="56" t="s">
        <v>1030</v>
      </c>
      <c r="I6" s="56"/>
    </row>
    <row r="7" spans="1:10" ht="30.75" thickBot="1" x14ac:dyDescent="0.3">
      <c r="F7" s="68"/>
      <c r="G7" s="55">
        <v>5</v>
      </c>
      <c r="H7" s="56" t="s">
        <v>1031</v>
      </c>
      <c r="I7" s="56" t="s">
        <v>1032</v>
      </c>
    </row>
    <row r="8" spans="1:10" ht="30.75" thickBot="1" x14ac:dyDescent="0.3">
      <c r="F8" s="68"/>
      <c r="G8" s="55">
        <v>6</v>
      </c>
      <c r="H8" s="56" t="s">
        <v>1033</v>
      </c>
      <c r="I8" s="56" t="s">
        <v>1032</v>
      </c>
    </row>
    <row r="9" spans="1:10" ht="45.75" thickBot="1" x14ac:dyDescent="0.3">
      <c r="F9" s="68"/>
      <c r="G9" s="55">
        <v>7</v>
      </c>
      <c r="H9" s="56" t="s">
        <v>1034</v>
      </c>
      <c r="I9" s="56" t="s">
        <v>1035</v>
      </c>
    </row>
    <row r="10" spans="1:10" ht="45.75" thickBot="1" x14ac:dyDescent="0.3">
      <c r="F10" s="68"/>
      <c r="G10" s="55">
        <v>8</v>
      </c>
      <c r="H10" s="56" t="s">
        <v>1036</v>
      </c>
      <c r="I10" s="56" t="s">
        <v>1035</v>
      </c>
    </row>
    <row r="13" spans="1:10" x14ac:dyDescent="0.25">
      <c r="A13" s="58" t="s">
        <v>1037</v>
      </c>
      <c r="F13" s="58"/>
    </row>
    <row r="14" spans="1:10" ht="34.5" customHeight="1" x14ac:dyDescent="0.25">
      <c r="A14" s="78" t="s">
        <v>1038</v>
      </c>
      <c r="B14" s="78"/>
      <c r="C14" s="78"/>
      <c r="D14" s="78"/>
      <c r="E14" s="78"/>
      <c r="F14" s="78"/>
      <c r="G14" s="78"/>
      <c r="H14" s="78"/>
      <c r="I14" s="78"/>
      <c r="J14" s="78"/>
    </row>
    <row r="15" spans="1:10" x14ac:dyDescent="0.25">
      <c r="F15" s="57"/>
    </row>
    <row r="16" spans="1:10" x14ac:dyDescent="0.25">
      <c r="A16" s="57" t="s">
        <v>1039</v>
      </c>
      <c r="F16" s="57"/>
    </row>
    <row r="17" spans="1:10" ht="15.75" thickBot="1" x14ac:dyDescent="0.3"/>
    <row r="18" spans="1:10" ht="15.75" thickBot="1" x14ac:dyDescent="0.3">
      <c r="A18" s="76"/>
      <c r="B18" s="82"/>
      <c r="C18" s="82"/>
      <c r="D18" s="82"/>
      <c r="E18" s="82"/>
      <c r="F18" s="82"/>
      <c r="G18" s="77"/>
      <c r="H18" s="76" t="s">
        <v>1040</v>
      </c>
      <c r="I18" s="77"/>
      <c r="J18" s="59" t="s">
        <v>1041</v>
      </c>
    </row>
    <row r="19" spans="1:10" ht="96.75" thickBot="1" x14ac:dyDescent="0.3">
      <c r="A19" s="60" t="s">
        <v>1042</v>
      </c>
      <c r="B19" s="61" t="s">
        <v>1043</v>
      </c>
      <c r="C19" s="61" t="s">
        <v>1044</v>
      </c>
      <c r="D19" s="61" t="s">
        <v>1045</v>
      </c>
      <c r="E19" s="61" t="s">
        <v>1046</v>
      </c>
      <c r="F19" s="61" t="s">
        <v>1047</v>
      </c>
      <c r="G19" s="61" t="s">
        <v>1048</v>
      </c>
      <c r="H19" s="76"/>
      <c r="I19" s="77"/>
      <c r="J19" s="62"/>
    </row>
    <row r="20" spans="1:10" ht="15.75" thickBot="1" x14ac:dyDescent="0.3">
      <c r="A20" s="63">
        <v>1</v>
      </c>
      <c r="B20" s="64">
        <v>0</v>
      </c>
      <c r="C20" s="64">
        <v>0</v>
      </c>
      <c r="D20" s="64">
        <v>0</v>
      </c>
      <c r="E20" s="67" t="s">
        <v>1077</v>
      </c>
      <c r="F20" s="64">
        <v>0</v>
      </c>
      <c r="G20" s="64">
        <v>0</v>
      </c>
      <c r="H20" s="64" t="s">
        <v>1049</v>
      </c>
      <c r="I20" s="65" t="s">
        <v>1050</v>
      </c>
      <c r="J20" s="66" t="s">
        <v>1051</v>
      </c>
    </row>
    <row r="21" spans="1:10" ht="15.75" thickBot="1" x14ac:dyDescent="0.3">
      <c r="A21" s="63">
        <v>1</v>
      </c>
      <c r="B21" s="64">
        <v>1</v>
      </c>
      <c r="C21" s="64">
        <v>0</v>
      </c>
      <c r="D21" s="64">
        <v>0</v>
      </c>
      <c r="E21" s="67" t="s">
        <v>1077</v>
      </c>
      <c r="F21" s="64">
        <v>0</v>
      </c>
      <c r="G21" s="64">
        <v>0</v>
      </c>
      <c r="H21" s="64" t="s">
        <v>1052</v>
      </c>
      <c r="I21" s="65" t="s">
        <v>1053</v>
      </c>
      <c r="J21" s="66" t="s">
        <v>1051</v>
      </c>
    </row>
    <row r="22" spans="1:10" ht="15.75" thickBot="1" x14ac:dyDescent="0.3">
      <c r="A22" s="63">
        <v>1</v>
      </c>
      <c r="B22" s="64">
        <v>1</v>
      </c>
      <c r="C22" s="64">
        <v>1</v>
      </c>
      <c r="D22" s="64">
        <v>0</v>
      </c>
      <c r="E22" s="67" t="s">
        <v>1077</v>
      </c>
      <c r="F22" s="64">
        <v>0</v>
      </c>
      <c r="G22" s="64">
        <v>0</v>
      </c>
      <c r="H22" s="64" t="s">
        <v>1054</v>
      </c>
      <c r="I22" s="65" t="s">
        <v>1055</v>
      </c>
      <c r="J22" s="66" t="s">
        <v>1051</v>
      </c>
    </row>
    <row r="23" spans="1:10" ht="15.75" thickBot="1" x14ac:dyDescent="0.3">
      <c r="A23" s="63">
        <v>1</v>
      </c>
      <c r="B23" s="64">
        <v>1</v>
      </c>
      <c r="C23" s="64">
        <v>1</v>
      </c>
      <c r="D23" s="64">
        <v>2</v>
      </c>
      <c r="E23" s="67" t="s">
        <v>1077</v>
      </c>
      <c r="F23" s="64">
        <v>0</v>
      </c>
      <c r="G23" s="64">
        <v>0</v>
      </c>
      <c r="H23" s="64" t="s">
        <v>1056</v>
      </c>
      <c r="I23" s="65" t="s">
        <v>1057</v>
      </c>
      <c r="J23" s="66" t="s">
        <v>1051</v>
      </c>
    </row>
    <row r="24" spans="1:10" ht="26.25" thickBot="1" x14ac:dyDescent="0.3">
      <c r="A24" s="63">
        <v>1</v>
      </c>
      <c r="B24" s="64">
        <v>1</v>
      </c>
      <c r="C24" s="64">
        <v>1</v>
      </c>
      <c r="D24" s="64">
        <v>2</v>
      </c>
      <c r="E24" s="64">
        <v>50</v>
      </c>
      <c r="F24" s="64">
        <v>0</v>
      </c>
      <c r="G24" s="64">
        <v>0</v>
      </c>
      <c r="H24" s="64" t="s">
        <v>1058</v>
      </c>
      <c r="I24" s="65" t="s">
        <v>1059</v>
      </c>
      <c r="J24" s="66" t="s">
        <v>1051</v>
      </c>
    </row>
    <row r="25" spans="1:10" ht="26.25" thickBot="1" x14ac:dyDescent="0.3">
      <c r="A25" s="63">
        <v>1</v>
      </c>
      <c r="B25" s="64">
        <v>1</v>
      </c>
      <c r="C25" s="64">
        <v>1</v>
      </c>
      <c r="D25" s="64">
        <v>2</v>
      </c>
      <c r="E25" s="64">
        <v>50</v>
      </c>
      <c r="F25" s="64">
        <v>0</v>
      </c>
      <c r="G25" s="64">
        <v>1</v>
      </c>
      <c r="H25" s="64" t="s">
        <v>1060</v>
      </c>
      <c r="I25" s="65" t="s">
        <v>1061</v>
      </c>
      <c r="J25" s="66" t="s">
        <v>1062</v>
      </c>
    </row>
    <row r="26" spans="1:10" ht="26.25" thickBot="1" x14ac:dyDescent="0.3">
      <c r="A26" s="63">
        <v>1</v>
      </c>
      <c r="B26" s="64">
        <v>1</v>
      </c>
      <c r="C26" s="64">
        <v>1</v>
      </c>
      <c r="D26" s="64">
        <v>2</v>
      </c>
      <c r="E26" s="64">
        <v>50</v>
      </c>
      <c r="F26" s="64">
        <v>0</v>
      </c>
      <c r="G26" s="64">
        <v>2</v>
      </c>
      <c r="H26" s="64" t="s">
        <v>1063</v>
      </c>
      <c r="I26" s="65" t="s">
        <v>1064</v>
      </c>
      <c r="J26" s="66" t="s">
        <v>1062</v>
      </c>
    </row>
    <row r="27" spans="1:10" ht="26.25" thickBot="1" x14ac:dyDescent="0.3">
      <c r="A27" s="63">
        <v>1</v>
      </c>
      <c r="B27" s="64">
        <v>1</v>
      </c>
      <c r="C27" s="64">
        <v>1</v>
      </c>
      <c r="D27" s="64">
        <v>2</v>
      </c>
      <c r="E27" s="64">
        <v>50</v>
      </c>
      <c r="F27" s="64">
        <v>0</v>
      </c>
      <c r="G27" s="64">
        <v>3</v>
      </c>
      <c r="H27" s="64" t="s">
        <v>1065</v>
      </c>
      <c r="I27" s="65" t="s">
        <v>1066</v>
      </c>
      <c r="J27" s="66" t="s">
        <v>1062</v>
      </c>
    </row>
    <row r="28" spans="1:10" ht="26.25" thickBot="1" x14ac:dyDescent="0.3">
      <c r="A28" s="63">
        <v>1</v>
      </c>
      <c r="B28" s="64">
        <v>1</v>
      </c>
      <c r="C28" s="64">
        <v>1</v>
      </c>
      <c r="D28" s="64">
        <v>2</v>
      </c>
      <c r="E28" s="64">
        <v>50</v>
      </c>
      <c r="F28" s="64">
        <v>0</v>
      </c>
      <c r="G28" s="64">
        <v>4</v>
      </c>
      <c r="H28" s="64" t="s">
        <v>1067</v>
      </c>
      <c r="I28" s="65" t="s">
        <v>1068</v>
      </c>
      <c r="J28" s="66" t="s">
        <v>1062</v>
      </c>
    </row>
    <row r="29" spans="1:10" ht="26.25" thickBot="1" x14ac:dyDescent="0.3">
      <c r="A29" s="63">
        <v>1</v>
      </c>
      <c r="B29" s="64">
        <v>1</v>
      </c>
      <c r="C29" s="64">
        <v>1</v>
      </c>
      <c r="D29" s="64">
        <v>2</v>
      </c>
      <c r="E29" s="64">
        <v>50</v>
      </c>
      <c r="F29" s="64">
        <v>0</v>
      </c>
      <c r="G29" s="64">
        <v>5</v>
      </c>
      <c r="H29" s="64" t="s">
        <v>1069</v>
      </c>
      <c r="I29" s="65" t="s">
        <v>1070</v>
      </c>
      <c r="J29" s="66" t="s">
        <v>1062</v>
      </c>
    </row>
    <row r="30" spans="1:10" ht="26.25" thickBot="1" x14ac:dyDescent="0.3">
      <c r="A30" s="63">
        <v>1</v>
      </c>
      <c r="B30" s="64">
        <v>1</v>
      </c>
      <c r="C30" s="64">
        <v>1</v>
      </c>
      <c r="D30" s="64">
        <v>2</v>
      </c>
      <c r="E30" s="64">
        <v>50</v>
      </c>
      <c r="F30" s="64">
        <v>0</v>
      </c>
      <c r="G30" s="64">
        <v>6</v>
      </c>
      <c r="H30" s="64" t="s">
        <v>1071</v>
      </c>
      <c r="I30" s="65" t="s">
        <v>1072</v>
      </c>
      <c r="J30" s="66" t="s">
        <v>1062</v>
      </c>
    </row>
    <row r="31" spans="1:10" ht="26.25" thickBot="1" x14ac:dyDescent="0.3">
      <c r="A31" s="63">
        <v>1</v>
      </c>
      <c r="B31" s="64">
        <v>1</v>
      </c>
      <c r="C31" s="64">
        <v>1</v>
      </c>
      <c r="D31" s="64">
        <v>2</v>
      </c>
      <c r="E31" s="64">
        <v>50</v>
      </c>
      <c r="F31" s="64">
        <v>0</v>
      </c>
      <c r="G31" s="64">
        <v>7</v>
      </c>
      <c r="H31" s="64" t="s">
        <v>1073</v>
      </c>
      <c r="I31" s="65" t="s">
        <v>1074</v>
      </c>
      <c r="J31" s="66" t="s">
        <v>1062</v>
      </c>
    </row>
    <row r="32" spans="1:10" ht="26.25" thickBot="1" x14ac:dyDescent="0.3">
      <c r="A32" s="63">
        <v>1</v>
      </c>
      <c r="B32" s="64">
        <v>1</v>
      </c>
      <c r="C32" s="64">
        <v>1</v>
      </c>
      <c r="D32" s="64">
        <v>2</v>
      </c>
      <c r="E32" s="64">
        <v>50</v>
      </c>
      <c r="F32" s="64">
        <v>0</v>
      </c>
      <c r="G32" s="64">
        <v>8</v>
      </c>
      <c r="H32" s="64" t="s">
        <v>1075</v>
      </c>
      <c r="I32" s="65" t="s">
        <v>1076</v>
      </c>
      <c r="J32" s="66" t="s">
        <v>1062</v>
      </c>
    </row>
    <row r="34" spans="1:10" ht="40.5" customHeight="1" x14ac:dyDescent="0.25">
      <c r="A34" s="78" t="s">
        <v>1078</v>
      </c>
      <c r="B34" s="78"/>
      <c r="C34" s="78"/>
      <c r="D34" s="78"/>
      <c r="E34" s="78"/>
      <c r="F34" s="78"/>
      <c r="G34" s="78"/>
      <c r="H34" s="78"/>
      <c r="I34" s="78"/>
      <c r="J34" s="78"/>
    </row>
    <row r="35" spans="1:10" ht="62.25" customHeight="1" x14ac:dyDescent="0.25">
      <c r="A35" s="78" t="s">
        <v>1079</v>
      </c>
      <c r="B35" s="78"/>
      <c r="C35" s="78"/>
      <c r="D35" s="78"/>
      <c r="E35" s="78"/>
      <c r="F35" s="78"/>
      <c r="G35" s="78"/>
      <c r="H35" s="78"/>
      <c r="I35" s="78"/>
      <c r="J35" s="78"/>
    </row>
    <row r="36" spans="1:10" x14ac:dyDescent="0.25">
      <c r="A36" s="58"/>
    </row>
  </sheetData>
  <mergeCells count="7">
    <mergeCell ref="H19:I19"/>
    <mergeCell ref="A34:J34"/>
    <mergeCell ref="A35:J35"/>
    <mergeCell ref="G1:I1"/>
    <mergeCell ref="A14:J14"/>
    <mergeCell ref="A18:G18"/>
    <mergeCell ref="H18:I18"/>
  </mergeCells>
  <phoneticPr fontId="13"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8977A92AAC7D84B88D2FAFC89EA6C16" ma:contentTypeVersion="11" ma:contentTypeDescription="Crie um novo documento." ma:contentTypeScope="" ma:versionID="9aa6fdb79a55147b9ff5c2468db4e720">
  <xsd:schema xmlns:xsd="http://www.w3.org/2001/XMLSchema" xmlns:xs="http://www.w3.org/2001/XMLSchema" xmlns:p="http://schemas.microsoft.com/office/2006/metadata/properties" xmlns:ns2="982a484c-f0a4-45e4-89ad-1f0e8eafec0a" xmlns:ns3="8ede08b4-107f-4002-a408-040950bd5c58" targetNamespace="http://schemas.microsoft.com/office/2006/metadata/properties" ma:root="true" ma:fieldsID="872435b8a1c28091fcf284426861af61" ns2:_="" ns3:_="">
    <xsd:import namespace="982a484c-f0a4-45e4-89ad-1f0e8eafec0a"/>
    <xsd:import namespace="8ede08b4-107f-4002-a408-040950bd5c5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a484c-f0a4-45e4-89ad-1f0e8eafec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de08b4-107f-4002-a408-040950bd5c58"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b4a4d047-2831-4981-9b97-8c19b6510902}" ma:internalName="TaxCatchAll" ma:showField="CatchAllData" ma:web="8ede08b4-107f-4002-a408-040950bd5c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ede08b4-107f-4002-a408-040950bd5c58" xsi:nil="true"/>
    <lcf76f155ced4ddcb4097134ff3c332f xmlns="982a484c-f0a4-45e4-89ad-1f0e8eafec0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BEB9F53-5DF2-4670-B7D9-083AF4DF4FB5}">
  <ds:schemaRefs>
    <ds:schemaRef ds:uri="http://schemas.microsoft.com/sharepoint/v3/contenttype/forms"/>
  </ds:schemaRefs>
</ds:datastoreItem>
</file>

<file path=customXml/itemProps2.xml><?xml version="1.0" encoding="utf-8"?>
<ds:datastoreItem xmlns:ds="http://schemas.openxmlformats.org/officeDocument/2006/customXml" ds:itemID="{F78FD5F0-8DC7-44BD-9894-0B67AEC43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a484c-f0a4-45e4-89ad-1f0e8eafec0a"/>
    <ds:schemaRef ds:uri="8ede08b4-107f-4002-a408-040950bd5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5D771C-1619-4F6C-8B5C-4D6C6C0BC54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02b59cef-0636-4c64-bd56-9ca8586173f9"/>
    <ds:schemaRef ds:uri="http://www.w3.org/XML/1998/namespace"/>
    <ds:schemaRef ds:uri="8ede08b4-107f-4002-a408-040950bd5c58"/>
    <ds:schemaRef ds:uri="982a484c-f0a4-45e4-89ad-1f0e8eafec0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ER_2024</vt:lpstr>
      <vt:lpstr>TIPOS DA RECEITA</vt:lpstr>
      <vt:lpstr>ER_2024!OLE_LINK1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STN;washington.nunes@tesouro.gov.br;gabriela.abreu@tesouro.gov.br</dc:creator>
  <cp:lastModifiedBy>Silvio Roberto Lessa Amin</cp:lastModifiedBy>
  <cp:lastPrinted>2019-06-14T17:22:46Z</cp:lastPrinted>
  <dcterms:created xsi:type="dcterms:W3CDTF">2016-06-23T18:04:26Z</dcterms:created>
  <dcterms:modified xsi:type="dcterms:W3CDTF">2023-11-01T17:47:03Z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0x010100B8977A92AAC7D84B88D2FAFC89EA6C16</vt:lpwstr>
  </property>
  <property fmtid="{D5CDD505-2E9C-101B-9397-08002B2CF9AE}" pid="3" name="AuthorIds_UIVersion_155648">
    <vt:lpwstr>16</vt:lpwstr>
  </property>
  <property fmtid="{D5CDD505-2E9C-101B-9397-08002B2CF9AE}" pid="4" name="Order">
    <vt:r8>2192400</vt:r8>
  </property>
  <property fmtid="{D5CDD505-2E9C-101B-9397-08002B2CF9AE}" pid="5" name="MediaServiceImageTags">
    <vt:lpwstr/>
  </property>
</Properties>
</file>