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omissao-PCA\03-Contas de Município\01-Cadastros Contábeis\02-Ementario da Receita\Exercício 2023\"/>
    </mc:Choice>
  </mc:AlternateContent>
  <bookViews>
    <workbookView xWindow="-120" yWindow="-120" windowWidth="20730" windowHeight="11160"/>
  </bookViews>
  <sheets>
    <sheet name="ER_2023" sheetId="36" r:id="rId1"/>
  </sheets>
  <definedNames>
    <definedName name="_xlnm._FilterDatabase" localSheetId="0" hidden="1">ER_2023!$B$2:$R$601</definedName>
    <definedName name="OLE_LINK1" localSheetId="0">ER_2023!$B$600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06" i="36" l="1"/>
  <c r="G406" i="36"/>
  <c r="F406" i="36"/>
  <c r="E406" i="36"/>
  <c r="D406" i="36"/>
  <c r="C406" i="36"/>
  <c r="B406" i="36"/>
  <c r="H405" i="36"/>
  <c r="G405" i="36"/>
  <c r="F405" i="36"/>
  <c r="E405" i="36"/>
  <c r="D405" i="36"/>
  <c r="C405" i="36"/>
  <c r="B405" i="36"/>
  <c r="H441" i="36"/>
  <c r="G441" i="36"/>
  <c r="F441" i="36"/>
  <c r="E441" i="36"/>
  <c r="D441" i="36"/>
  <c r="C441" i="36"/>
  <c r="B441" i="36"/>
  <c r="H440" i="36"/>
  <c r="G440" i="36"/>
  <c r="F440" i="36"/>
  <c r="E440" i="36"/>
  <c r="D440" i="36"/>
  <c r="C440" i="36"/>
  <c r="B440" i="36"/>
  <c r="H439" i="36"/>
  <c r="G439" i="36"/>
  <c r="F439" i="36"/>
  <c r="E439" i="36"/>
  <c r="D439" i="36"/>
  <c r="C439" i="36"/>
  <c r="B439" i="36"/>
  <c r="H388" i="36"/>
  <c r="G388" i="36"/>
  <c r="F388" i="36"/>
  <c r="E388" i="36"/>
  <c r="D388" i="36"/>
  <c r="C388" i="36"/>
  <c r="B388" i="36"/>
  <c r="H387" i="36"/>
  <c r="G387" i="36"/>
  <c r="F387" i="36"/>
  <c r="E387" i="36"/>
  <c r="D387" i="36"/>
  <c r="C387" i="36"/>
  <c r="B387" i="36"/>
  <c r="H386" i="36"/>
  <c r="G386" i="36"/>
  <c r="F386" i="36"/>
  <c r="E386" i="36"/>
  <c r="D386" i="36"/>
  <c r="C386" i="36"/>
  <c r="B386" i="36"/>
  <c r="H371" i="36"/>
  <c r="G371" i="36"/>
  <c r="F371" i="36"/>
  <c r="E371" i="36"/>
  <c r="D371" i="36"/>
  <c r="C371" i="36"/>
  <c r="B371" i="36"/>
  <c r="H292" i="36"/>
  <c r="G292" i="36"/>
  <c r="F292" i="36"/>
  <c r="E292" i="36"/>
  <c r="D292" i="36"/>
  <c r="C292" i="36"/>
  <c r="B292" i="36"/>
  <c r="H539" i="36"/>
  <c r="G539" i="36"/>
  <c r="F539" i="36"/>
  <c r="E539" i="36"/>
  <c r="D539" i="36"/>
  <c r="C539" i="36"/>
  <c r="B539" i="36"/>
  <c r="H538" i="36"/>
  <c r="G538" i="36"/>
  <c r="F538" i="36"/>
  <c r="E538" i="36"/>
  <c r="D538" i="36"/>
  <c r="C538" i="36"/>
  <c r="B538" i="36"/>
  <c r="H537" i="36"/>
  <c r="G537" i="36"/>
  <c r="F537" i="36"/>
  <c r="E537" i="36"/>
  <c r="D537" i="36"/>
  <c r="C537" i="36"/>
  <c r="B537" i="36"/>
  <c r="H536" i="36"/>
  <c r="G536" i="36"/>
  <c r="F536" i="36"/>
  <c r="E536" i="36"/>
  <c r="D536" i="36"/>
  <c r="C536" i="36"/>
  <c r="B536" i="36"/>
  <c r="H535" i="36"/>
  <c r="G535" i="36"/>
  <c r="F535" i="36"/>
  <c r="E535" i="36"/>
  <c r="D535" i="36"/>
  <c r="C535" i="36"/>
  <c r="B535" i="36"/>
  <c r="H407" i="36"/>
  <c r="G407" i="36"/>
  <c r="F407" i="36"/>
  <c r="E407" i="36"/>
  <c r="D407" i="36"/>
  <c r="C407" i="36"/>
  <c r="B407" i="36"/>
  <c r="H236" i="36"/>
  <c r="G236" i="36"/>
  <c r="F236" i="36"/>
  <c r="E236" i="36"/>
  <c r="D236" i="36"/>
  <c r="C236" i="36"/>
  <c r="B236" i="36"/>
  <c r="H213" i="36"/>
  <c r="G213" i="36"/>
  <c r="F213" i="36"/>
  <c r="E213" i="36"/>
  <c r="D213" i="36"/>
  <c r="C213" i="36"/>
  <c r="B213" i="36"/>
  <c r="H212" i="36"/>
  <c r="G212" i="36"/>
  <c r="F212" i="36"/>
  <c r="E212" i="36"/>
  <c r="D212" i="36"/>
  <c r="C212" i="36"/>
  <c r="B212" i="36"/>
  <c r="H211" i="36"/>
  <c r="G211" i="36"/>
  <c r="F211" i="36"/>
  <c r="E211" i="36"/>
  <c r="D211" i="36"/>
  <c r="C211" i="36"/>
  <c r="B211" i="36"/>
  <c r="H210" i="36"/>
  <c r="G210" i="36"/>
  <c r="F210" i="36"/>
  <c r="E210" i="36"/>
  <c r="D210" i="36"/>
  <c r="C210" i="36"/>
  <c r="B210" i="36"/>
  <c r="H209" i="36"/>
  <c r="G209" i="36"/>
  <c r="F209" i="36"/>
  <c r="E209" i="36"/>
  <c r="D209" i="36"/>
  <c r="C209" i="36"/>
  <c r="B209" i="36"/>
  <c r="H208" i="36"/>
  <c r="G208" i="36"/>
  <c r="F208" i="36"/>
  <c r="E208" i="36"/>
  <c r="D208" i="36"/>
  <c r="C208" i="36"/>
  <c r="B208" i="36"/>
  <c r="H189" i="36"/>
  <c r="G189" i="36"/>
  <c r="F189" i="36"/>
  <c r="E189" i="36"/>
  <c r="D189" i="36"/>
  <c r="C189" i="36"/>
  <c r="B189" i="36"/>
  <c r="H188" i="36"/>
  <c r="G188" i="36"/>
  <c r="F188" i="36"/>
  <c r="E188" i="36"/>
  <c r="D188" i="36"/>
  <c r="C188" i="36"/>
  <c r="B188" i="36"/>
  <c r="H187" i="36"/>
  <c r="G187" i="36"/>
  <c r="F187" i="36"/>
  <c r="E187" i="36"/>
  <c r="D187" i="36"/>
  <c r="C187" i="36"/>
  <c r="B187" i="36"/>
  <c r="H154" i="36" l="1"/>
  <c r="G154" i="36"/>
  <c r="F154" i="36"/>
  <c r="E154" i="36"/>
  <c r="D154" i="36"/>
  <c r="C154" i="36"/>
  <c r="B154" i="36"/>
  <c r="H153" i="36"/>
  <c r="G153" i="36"/>
  <c r="F153" i="36"/>
  <c r="E153" i="36"/>
  <c r="D153" i="36"/>
  <c r="C153" i="36"/>
  <c r="B153" i="36"/>
  <c r="H534" i="36" l="1"/>
  <c r="G534" i="36"/>
  <c r="F534" i="36"/>
  <c r="E534" i="36"/>
  <c r="D534" i="36"/>
  <c r="C534" i="36"/>
  <c r="B534" i="36"/>
  <c r="G365" i="36" l="1"/>
  <c r="F365" i="36"/>
  <c r="H365" i="36"/>
  <c r="E365" i="36"/>
  <c r="D365" i="36"/>
  <c r="C365" i="36"/>
  <c r="B365" i="36"/>
  <c r="H583" i="36" l="1"/>
  <c r="G583" i="36"/>
  <c r="F583" i="36"/>
  <c r="E583" i="36"/>
  <c r="D583" i="36"/>
  <c r="C583" i="36"/>
  <c r="B583" i="36"/>
  <c r="H578" i="36"/>
  <c r="G578" i="36"/>
  <c r="F578" i="36"/>
  <c r="E578" i="36"/>
  <c r="D578" i="36"/>
  <c r="C578" i="36"/>
  <c r="B578" i="36"/>
  <c r="H570" i="36"/>
  <c r="G570" i="36"/>
  <c r="F570" i="36"/>
  <c r="E570" i="36"/>
  <c r="D570" i="36"/>
  <c r="C570" i="36"/>
  <c r="B570" i="36"/>
  <c r="H562" i="36"/>
  <c r="G562" i="36"/>
  <c r="F562" i="36"/>
  <c r="E562" i="36"/>
  <c r="D562" i="36"/>
  <c r="C562" i="36"/>
  <c r="B562" i="36"/>
  <c r="H550" i="36"/>
  <c r="G550" i="36"/>
  <c r="F550" i="36"/>
  <c r="E550" i="36"/>
  <c r="D550" i="36"/>
  <c r="C550" i="36"/>
  <c r="B550" i="36"/>
  <c r="H531" i="36"/>
  <c r="G531" i="36"/>
  <c r="F531" i="36"/>
  <c r="E531" i="36"/>
  <c r="D531" i="36"/>
  <c r="C531" i="36"/>
  <c r="B531" i="36"/>
  <c r="H323" i="36"/>
  <c r="G323" i="36"/>
  <c r="F323" i="36"/>
  <c r="E323" i="36"/>
  <c r="D323" i="36"/>
  <c r="C323" i="36"/>
  <c r="B323" i="36"/>
  <c r="H315" i="36"/>
  <c r="G315" i="36"/>
  <c r="F315" i="36"/>
  <c r="E315" i="36"/>
  <c r="D315" i="36"/>
  <c r="C315" i="36"/>
  <c r="B315" i="36"/>
  <c r="H311" i="36"/>
  <c r="G311" i="36"/>
  <c r="F311" i="36"/>
  <c r="E311" i="36"/>
  <c r="D311" i="36"/>
  <c r="C311" i="36"/>
  <c r="B311" i="36"/>
  <c r="H305" i="36"/>
  <c r="G305" i="36"/>
  <c r="F305" i="36"/>
  <c r="E305" i="36"/>
  <c r="D305" i="36"/>
  <c r="C305" i="36"/>
  <c r="B305" i="36"/>
  <c r="H304" i="36"/>
  <c r="G304" i="36"/>
  <c r="F304" i="36"/>
  <c r="E304" i="36"/>
  <c r="D304" i="36"/>
  <c r="C304" i="36"/>
  <c r="B304" i="36"/>
  <c r="H303" i="36"/>
  <c r="G303" i="36"/>
  <c r="F303" i="36"/>
  <c r="E303" i="36"/>
  <c r="D303" i="36"/>
  <c r="C303" i="36"/>
  <c r="B303" i="36"/>
  <c r="B302" i="36"/>
  <c r="C302" i="36"/>
  <c r="D302" i="36"/>
  <c r="E302" i="36"/>
  <c r="F302" i="36"/>
  <c r="G302" i="36"/>
  <c r="H302" i="36"/>
  <c r="H291" i="36"/>
  <c r="G291" i="36"/>
  <c r="F291" i="36"/>
  <c r="E291" i="36"/>
  <c r="D291" i="36"/>
  <c r="C291" i="36"/>
  <c r="B291" i="36"/>
  <c r="H290" i="36"/>
  <c r="G290" i="36"/>
  <c r="F290" i="36"/>
  <c r="E290" i="36"/>
  <c r="D290" i="36"/>
  <c r="C290" i="36"/>
  <c r="B290" i="36"/>
  <c r="H280" i="36"/>
  <c r="G280" i="36"/>
  <c r="F280" i="36"/>
  <c r="E280" i="36"/>
  <c r="D280" i="36"/>
  <c r="C280" i="36"/>
  <c r="B280" i="36"/>
  <c r="H271" i="36"/>
  <c r="G271" i="36"/>
  <c r="F271" i="36"/>
  <c r="E271" i="36"/>
  <c r="D271" i="36"/>
  <c r="C271" i="36"/>
  <c r="B271" i="36"/>
  <c r="H227" i="36"/>
  <c r="G227" i="36"/>
  <c r="F227" i="36"/>
  <c r="E227" i="36"/>
  <c r="D227" i="36"/>
  <c r="C227" i="36"/>
  <c r="B227" i="36"/>
  <c r="H25" i="36"/>
  <c r="G25" i="36"/>
  <c r="F25" i="36"/>
  <c r="E25" i="36"/>
  <c r="D25" i="36"/>
  <c r="C25" i="36"/>
  <c r="B25" i="36"/>
  <c r="H399" i="36" l="1"/>
  <c r="G399" i="36"/>
  <c r="F399" i="36"/>
  <c r="E399" i="36"/>
  <c r="D399" i="36"/>
  <c r="C399" i="36"/>
  <c r="B399" i="36"/>
  <c r="D111" i="36"/>
  <c r="B411" i="36" l="1"/>
  <c r="C411" i="36"/>
  <c r="D411" i="36"/>
  <c r="E411" i="36"/>
  <c r="F411" i="36"/>
  <c r="G411" i="36"/>
  <c r="H411" i="36"/>
  <c r="H445" i="36" l="1"/>
  <c r="G445" i="36"/>
  <c r="F445" i="36"/>
  <c r="E445" i="36"/>
  <c r="D445" i="36"/>
  <c r="C445" i="36"/>
  <c r="B445" i="36"/>
  <c r="H444" i="36"/>
  <c r="G444" i="36"/>
  <c r="F444" i="36"/>
  <c r="E444" i="36"/>
  <c r="D444" i="36"/>
  <c r="C444" i="36"/>
  <c r="B444" i="36"/>
  <c r="H443" i="36"/>
  <c r="G443" i="36"/>
  <c r="F443" i="36"/>
  <c r="E443" i="36"/>
  <c r="D443" i="36"/>
  <c r="C443" i="36"/>
  <c r="B443" i="36"/>
  <c r="H442" i="36"/>
  <c r="G442" i="36"/>
  <c r="F442" i="36"/>
  <c r="E442" i="36"/>
  <c r="D442" i="36"/>
  <c r="C442" i="36"/>
  <c r="B442" i="36"/>
  <c r="H438" i="36"/>
  <c r="G438" i="36"/>
  <c r="F438" i="36"/>
  <c r="E438" i="36"/>
  <c r="D438" i="36"/>
  <c r="C438" i="36"/>
  <c r="B438" i="36"/>
  <c r="H437" i="36"/>
  <c r="G437" i="36"/>
  <c r="F437" i="36"/>
  <c r="E437" i="36"/>
  <c r="D437" i="36"/>
  <c r="C437" i="36"/>
  <c r="B437" i="36"/>
  <c r="H410" i="36"/>
  <c r="G410" i="36"/>
  <c r="F410" i="36"/>
  <c r="E410" i="36"/>
  <c r="D410" i="36"/>
  <c r="C410" i="36"/>
  <c r="B410" i="36"/>
  <c r="H404" i="36"/>
  <c r="G404" i="36"/>
  <c r="F404" i="36"/>
  <c r="E404" i="36"/>
  <c r="D404" i="36"/>
  <c r="C404" i="36"/>
  <c r="B404" i="36"/>
  <c r="H403" i="36"/>
  <c r="G403" i="36"/>
  <c r="F403" i="36"/>
  <c r="E403" i="36"/>
  <c r="D403" i="36"/>
  <c r="C403" i="36"/>
  <c r="B403" i="36"/>
  <c r="H395" i="36"/>
  <c r="G395" i="36"/>
  <c r="F395" i="36"/>
  <c r="E395" i="36"/>
  <c r="D395" i="36"/>
  <c r="C395" i="36"/>
  <c r="B395" i="36"/>
  <c r="H394" i="36"/>
  <c r="G394" i="36"/>
  <c r="F394" i="36"/>
  <c r="E394" i="36"/>
  <c r="D394" i="36"/>
  <c r="C394" i="36"/>
  <c r="B394" i="36"/>
  <c r="H393" i="36"/>
  <c r="G393" i="36"/>
  <c r="F393" i="36"/>
  <c r="E393" i="36"/>
  <c r="D393" i="36"/>
  <c r="C393" i="36"/>
  <c r="B393" i="36"/>
  <c r="H205" i="36"/>
  <c r="G205" i="36"/>
  <c r="F205" i="36"/>
  <c r="E205" i="36"/>
  <c r="D205" i="36"/>
  <c r="C205" i="36"/>
  <c r="B205" i="36"/>
  <c r="H112" i="36"/>
  <c r="G112" i="36"/>
  <c r="F112" i="36"/>
  <c r="E112" i="36"/>
  <c r="D112" i="36"/>
  <c r="C112" i="36"/>
  <c r="B112" i="36"/>
  <c r="H111" i="36"/>
  <c r="G111" i="36"/>
  <c r="F111" i="36"/>
  <c r="E111" i="36"/>
  <c r="C111" i="36"/>
  <c r="B111" i="36"/>
  <c r="H110" i="36"/>
  <c r="G110" i="36"/>
  <c r="F110" i="36"/>
  <c r="E110" i="36"/>
  <c r="D110" i="36"/>
  <c r="C110" i="36"/>
  <c r="B110" i="36"/>
  <c r="H109" i="36"/>
  <c r="G109" i="36"/>
  <c r="F109" i="36"/>
  <c r="E109" i="36"/>
  <c r="D109" i="36"/>
  <c r="C109" i="36"/>
  <c r="B109" i="36"/>
  <c r="H108" i="36"/>
  <c r="G108" i="36"/>
  <c r="F108" i="36"/>
  <c r="E108" i="36"/>
  <c r="D108" i="36"/>
  <c r="C108" i="36"/>
  <c r="B108" i="36"/>
  <c r="H107" i="36"/>
  <c r="G107" i="36"/>
  <c r="F107" i="36"/>
  <c r="E107" i="36"/>
  <c r="D107" i="36"/>
  <c r="C107" i="36"/>
  <c r="B107" i="36"/>
  <c r="H106" i="36"/>
  <c r="G106" i="36"/>
  <c r="F106" i="36"/>
  <c r="E106" i="36"/>
  <c r="D106" i="36"/>
  <c r="C106" i="36"/>
  <c r="B106" i="36"/>
  <c r="H293" i="36" l="1"/>
  <c r="G293" i="36"/>
  <c r="F293" i="36"/>
  <c r="E293" i="36"/>
  <c r="D293" i="36"/>
  <c r="C293" i="36"/>
  <c r="B293" i="36"/>
  <c r="H316" i="36"/>
  <c r="G316" i="36"/>
  <c r="F316" i="36"/>
  <c r="E316" i="36"/>
  <c r="D316" i="36"/>
  <c r="C316" i="36"/>
  <c r="B316" i="36"/>
  <c r="H533" i="36"/>
  <c r="G533" i="36"/>
  <c r="F533" i="36"/>
  <c r="E533" i="36"/>
  <c r="D533" i="36"/>
  <c r="C533" i="36"/>
  <c r="B533" i="36"/>
  <c r="H462" i="36" l="1"/>
  <c r="G462" i="36"/>
  <c r="F462" i="36"/>
  <c r="E462" i="36"/>
  <c r="D462" i="36"/>
  <c r="C462" i="36"/>
  <c r="B462" i="36"/>
  <c r="H350" i="36"/>
  <c r="G350" i="36"/>
  <c r="F350" i="36"/>
  <c r="E350" i="36"/>
  <c r="D350" i="36"/>
  <c r="C350" i="36"/>
  <c r="B350" i="36"/>
  <c r="H349" i="36"/>
  <c r="G349" i="36"/>
  <c r="F349" i="36"/>
  <c r="E349" i="36"/>
  <c r="D349" i="36"/>
  <c r="C349" i="36"/>
  <c r="B349" i="36"/>
  <c r="H348" i="36"/>
  <c r="G348" i="36"/>
  <c r="F348" i="36"/>
  <c r="E348" i="36"/>
  <c r="D348" i="36"/>
  <c r="C348" i="36"/>
  <c r="B348" i="36"/>
  <c r="H347" i="36"/>
  <c r="G347" i="36"/>
  <c r="F347" i="36"/>
  <c r="E347" i="36"/>
  <c r="D347" i="36"/>
  <c r="C347" i="36"/>
  <c r="B347" i="36"/>
  <c r="H336" i="36"/>
  <c r="G336" i="36"/>
  <c r="F336" i="36"/>
  <c r="E336" i="36"/>
  <c r="D336" i="36"/>
  <c r="C336" i="36"/>
  <c r="B336" i="36"/>
  <c r="H335" i="36"/>
  <c r="G335" i="36"/>
  <c r="F335" i="36"/>
  <c r="E335" i="36"/>
  <c r="D335" i="36"/>
  <c r="C335" i="36"/>
  <c r="B335" i="36"/>
  <c r="H326" i="36"/>
  <c r="G326" i="36"/>
  <c r="F326" i="36"/>
  <c r="E326" i="36"/>
  <c r="D326" i="36"/>
  <c r="C326" i="36"/>
  <c r="B326" i="36"/>
  <c r="H168" i="36" l="1"/>
  <c r="G168" i="36"/>
  <c r="F168" i="36"/>
  <c r="E168" i="36"/>
  <c r="D168" i="36"/>
  <c r="C168" i="36"/>
  <c r="B168" i="36"/>
  <c r="H167" i="36"/>
  <c r="G167" i="36"/>
  <c r="F167" i="36"/>
  <c r="E167" i="36"/>
  <c r="D167" i="36"/>
  <c r="C167" i="36"/>
  <c r="B167" i="36"/>
  <c r="H166" i="36"/>
  <c r="G166" i="36"/>
  <c r="F166" i="36"/>
  <c r="E166" i="36"/>
  <c r="D166" i="36"/>
  <c r="C166" i="36"/>
  <c r="B166" i="36"/>
  <c r="H165" i="36"/>
  <c r="G165" i="36"/>
  <c r="F165" i="36"/>
  <c r="E165" i="36"/>
  <c r="D165" i="36"/>
  <c r="C165" i="36"/>
  <c r="B165" i="36"/>
  <c r="H162" i="36"/>
  <c r="G162" i="36"/>
  <c r="F162" i="36"/>
  <c r="E162" i="36"/>
  <c r="D162" i="36"/>
  <c r="C162" i="36"/>
  <c r="B162" i="36"/>
  <c r="H136" i="36" l="1"/>
  <c r="G136" i="36"/>
  <c r="F136" i="36"/>
  <c r="E136" i="36"/>
  <c r="D136" i="36"/>
  <c r="C136" i="36"/>
  <c r="B136" i="36"/>
  <c r="H134" i="36"/>
  <c r="G134" i="36"/>
  <c r="F134" i="36"/>
  <c r="E134" i="36"/>
  <c r="D134" i="36"/>
  <c r="C134" i="36"/>
  <c r="B134" i="36"/>
  <c r="H133" i="36"/>
  <c r="G133" i="36"/>
  <c r="F133" i="36"/>
  <c r="E133" i="36"/>
  <c r="D133" i="36"/>
  <c r="C133" i="36"/>
  <c r="B133" i="36"/>
  <c r="H132" i="36"/>
  <c r="G132" i="36"/>
  <c r="F132" i="36"/>
  <c r="E132" i="36"/>
  <c r="D132" i="36"/>
  <c r="C132" i="36"/>
  <c r="B132" i="36"/>
  <c r="H131" i="36"/>
  <c r="G131" i="36"/>
  <c r="F131" i="36"/>
  <c r="E131" i="36"/>
  <c r="D131" i="36"/>
  <c r="C131" i="36"/>
  <c r="B131" i="36"/>
  <c r="H130" i="36"/>
  <c r="G130" i="36"/>
  <c r="F130" i="36"/>
  <c r="E130" i="36"/>
  <c r="D130" i="36"/>
  <c r="C130" i="36"/>
  <c r="B130" i="36"/>
  <c r="H129" i="36"/>
  <c r="G129" i="36"/>
  <c r="F129" i="36"/>
  <c r="E129" i="36"/>
  <c r="D129" i="36"/>
  <c r="C129" i="36"/>
  <c r="B129" i="36"/>
  <c r="H61" i="36"/>
  <c r="G61" i="36"/>
  <c r="F61" i="36"/>
  <c r="E61" i="36"/>
  <c r="D61" i="36"/>
  <c r="C61" i="36"/>
  <c r="B61" i="36"/>
  <c r="H598" i="36" l="1"/>
  <c r="G598" i="36"/>
  <c r="F598" i="36"/>
  <c r="E598" i="36"/>
  <c r="D598" i="36"/>
  <c r="C598" i="36"/>
  <c r="B598" i="36"/>
  <c r="H594" i="36"/>
  <c r="G594" i="36"/>
  <c r="F594" i="36"/>
  <c r="E594" i="36"/>
  <c r="D594" i="36"/>
  <c r="C594" i="36"/>
  <c r="B594" i="36"/>
  <c r="H593" i="36"/>
  <c r="G593" i="36"/>
  <c r="F593" i="36"/>
  <c r="E593" i="36"/>
  <c r="D593" i="36"/>
  <c r="C593" i="36"/>
  <c r="B593" i="36"/>
  <c r="H591" i="36"/>
  <c r="G591" i="36"/>
  <c r="F591" i="36"/>
  <c r="E591" i="36"/>
  <c r="D591" i="36"/>
  <c r="C591" i="36"/>
  <c r="B591" i="36"/>
  <c r="H590" i="36"/>
  <c r="G590" i="36"/>
  <c r="F590" i="36"/>
  <c r="E590" i="36"/>
  <c r="D590" i="36"/>
  <c r="C590" i="36"/>
  <c r="B590" i="36"/>
  <c r="H587" i="36"/>
  <c r="G587" i="36"/>
  <c r="F587" i="36"/>
  <c r="E587" i="36"/>
  <c r="D587" i="36"/>
  <c r="C587" i="36"/>
  <c r="B587" i="36"/>
  <c r="H586" i="36"/>
  <c r="G586" i="36"/>
  <c r="F586" i="36"/>
  <c r="E586" i="36"/>
  <c r="D586" i="36"/>
  <c r="C586" i="36"/>
  <c r="B586" i="36"/>
  <c r="H585" i="36"/>
  <c r="G585" i="36"/>
  <c r="F585" i="36"/>
  <c r="E585" i="36"/>
  <c r="D585" i="36"/>
  <c r="C585" i="36"/>
  <c r="B585" i="36"/>
  <c r="H584" i="36"/>
  <c r="G584" i="36"/>
  <c r="F584" i="36"/>
  <c r="E584" i="36"/>
  <c r="D584" i="36"/>
  <c r="C584" i="36"/>
  <c r="B584" i="36"/>
  <c r="H573" i="36"/>
  <c r="G573" i="36"/>
  <c r="F573" i="36"/>
  <c r="E573" i="36"/>
  <c r="D573" i="36"/>
  <c r="C573" i="36"/>
  <c r="B573" i="36"/>
  <c r="H572" i="36"/>
  <c r="G572" i="36"/>
  <c r="F572" i="36"/>
  <c r="E572" i="36"/>
  <c r="D572" i="36"/>
  <c r="C572" i="36"/>
  <c r="B572" i="36"/>
  <c r="H565" i="36"/>
  <c r="G565" i="36"/>
  <c r="F565" i="36"/>
  <c r="E565" i="36"/>
  <c r="D565" i="36"/>
  <c r="C565" i="36"/>
  <c r="B565" i="36"/>
  <c r="H554" i="36"/>
  <c r="G554" i="36"/>
  <c r="F554" i="36"/>
  <c r="E554" i="36"/>
  <c r="D554" i="36"/>
  <c r="C554" i="36"/>
  <c r="B554" i="36"/>
  <c r="H540" i="36"/>
  <c r="G540" i="36"/>
  <c r="F540" i="36"/>
  <c r="E540" i="36"/>
  <c r="D540" i="36"/>
  <c r="C540" i="36"/>
  <c r="B540" i="36"/>
  <c r="H532" i="36"/>
  <c r="G532" i="36"/>
  <c r="F532" i="36"/>
  <c r="E532" i="36"/>
  <c r="D532" i="36"/>
  <c r="C532" i="36"/>
  <c r="B532" i="36"/>
  <c r="H499" i="36"/>
  <c r="G499" i="36"/>
  <c r="F499" i="36"/>
  <c r="E499" i="36"/>
  <c r="D499" i="36"/>
  <c r="C499" i="36"/>
  <c r="B499" i="36"/>
  <c r="H498" i="36"/>
  <c r="G498" i="36"/>
  <c r="F498" i="36"/>
  <c r="E498" i="36"/>
  <c r="D498" i="36"/>
  <c r="C498" i="36"/>
  <c r="B498" i="36"/>
  <c r="H497" i="36"/>
  <c r="G497" i="36"/>
  <c r="F497" i="36"/>
  <c r="E497" i="36"/>
  <c r="D497" i="36"/>
  <c r="C497" i="36"/>
  <c r="B497" i="36"/>
  <c r="H496" i="36"/>
  <c r="G496" i="36"/>
  <c r="F496" i="36"/>
  <c r="E496" i="36"/>
  <c r="D496" i="36"/>
  <c r="C496" i="36"/>
  <c r="B496" i="36"/>
  <c r="H495" i="36"/>
  <c r="G495" i="36"/>
  <c r="F495" i="36"/>
  <c r="E495" i="36"/>
  <c r="D495" i="36"/>
  <c r="C495" i="36"/>
  <c r="B495" i="36"/>
  <c r="H494" i="36"/>
  <c r="G494" i="36"/>
  <c r="F494" i="36"/>
  <c r="E494" i="36"/>
  <c r="D494" i="36"/>
  <c r="C494" i="36"/>
  <c r="B494" i="36"/>
  <c r="H492" i="36"/>
  <c r="G492" i="36"/>
  <c r="F492" i="36"/>
  <c r="E492" i="36"/>
  <c r="D492" i="36"/>
  <c r="C492" i="36"/>
  <c r="B492" i="36"/>
  <c r="H491" i="36"/>
  <c r="G491" i="36"/>
  <c r="F491" i="36"/>
  <c r="E491" i="36"/>
  <c r="D491" i="36"/>
  <c r="C491" i="36"/>
  <c r="B491" i="36"/>
  <c r="H489" i="36"/>
  <c r="G489" i="36"/>
  <c r="F489" i="36"/>
  <c r="E489" i="36"/>
  <c r="D489" i="36"/>
  <c r="C489" i="36"/>
  <c r="B489" i="36"/>
  <c r="H487" i="36"/>
  <c r="G487" i="36"/>
  <c r="F487" i="36"/>
  <c r="E487" i="36"/>
  <c r="D487" i="36"/>
  <c r="C487" i="36"/>
  <c r="B487" i="36"/>
  <c r="H488" i="36"/>
  <c r="G488" i="36"/>
  <c r="F488" i="36"/>
  <c r="E488" i="36"/>
  <c r="D488" i="36"/>
  <c r="C488" i="36"/>
  <c r="B488" i="36"/>
  <c r="H485" i="36"/>
  <c r="G485" i="36"/>
  <c r="F485" i="36"/>
  <c r="E485" i="36"/>
  <c r="D485" i="36"/>
  <c r="C485" i="36"/>
  <c r="B485" i="36"/>
  <c r="H481" i="36"/>
  <c r="G481" i="36"/>
  <c r="F481" i="36"/>
  <c r="E481" i="36"/>
  <c r="D481" i="36"/>
  <c r="C481" i="36"/>
  <c r="B481" i="36"/>
  <c r="H480" i="36"/>
  <c r="G480" i="36"/>
  <c r="F480" i="36"/>
  <c r="E480" i="36"/>
  <c r="D480" i="36"/>
  <c r="C480" i="36"/>
  <c r="B480" i="36"/>
  <c r="H476" i="36"/>
  <c r="G476" i="36"/>
  <c r="F476" i="36"/>
  <c r="E476" i="36"/>
  <c r="D476" i="36"/>
  <c r="C476" i="36"/>
  <c r="B476" i="36"/>
  <c r="H468" i="36"/>
  <c r="G468" i="36"/>
  <c r="F468" i="36"/>
  <c r="E468" i="36"/>
  <c r="D468" i="36"/>
  <c r="C468" i="36"/>
  <c r="B468" i="36"/>
  <c r="H466" i="36"/>
  <c r="G466" i="36"/>
  <c r="F466" i="36"/>
  <c r="E466" i="36"/>
  <c r="D466" i="36"/>
  <c r="C466" i="36"/>
  <c r="B466" i="36"/>
  <c r="H465" i="36"/>
  <c r="G465" i="36"/>
  <c r="F465" i="36"/>
  <c r="E465" i="36"/>
  <c r="D465" i="36"/>
  <c r="C465" i="36"/>
  <c r="B465" i="36"/>
  <c r="H453" i="36"/>
  <c r="G453" i="36"/>
  <c r="F453" i="36"/>
  <c r="E453" i="36"/>
  <c r="D453" i="36"/>
  <c r="C453" i="36"/>
  <c r="B453" i="36"/>
  <c r="H451" i="36"/>
  <c r="G451" i="36"/>
  <c r="F451" i="36"/>
  <c r="E451" i="36"/>
  <c r="D451" i="36"/>
  <c r="C451" i="36"/>
  <c r="B451" i="36"/>
  <c r="H450" i="36"/>
  <c r="G450" i="36"/>
  <c r="F450" i="36"/>
  <c r="E450" i="36"/>
  <c r="D450" i="36"/>
  <c r="C450" i="36"/>
  <c r="B450" i="36"/>
  <c r="H436" i="36"/>
  <c r="G436" i="36"/>
  <c r="F436" i="36"/>
  <c r="E436" i="36"/>
  <c r="D436" i="36"/>
  <c r="C436" i="36"/>
  <c r="B436" i="36"/>
  <c r="H435" i="36"/>
  <c r="G435" i="36"/>
  <c r="F435" i="36"/>
  <c r="E435" i="36"/>
  <c r="D435" i="36"/>
  <c r="C435" i="36"/>
  <c r="B435" i="36"/>
  <c r="H434" i="36"/>
  <c r="G434" i="36"/>
  <c r="F434" i="36"/>
  <c r="E434" i="36"/>
  <c r="D434" i="36"/>
  <c r="C434" i="36"/>
  <c r="B434" i="36"/>
  <c r="H433" i="36"/>
  <c r="G433" i="36"/>
  <c r="F433" i="36"/>
  <c r="E433" i="36"/>
  <c r="D433" i="36"/>
  <c r="C433" i="36"/>
  <c r="B433" i="36"/>
  <c r="H432" i="36"/>
  <c r="G432" i="36"/>
  <c r="F432" i="36"/>
  <c r="E432" i="36"/>
  <c r="D432" i="36"/>
  <c r="C432" i="36"/>
  <c r="B432" i="36"/>
  <c r="H431" i="36"/>
  <c r="G431" i="36"/>
  <c r="F431" i="36"/>
  <c r="E431" i="36"/>
  <c r="D431" i="36"/>
  <c r="C431" i="36"/>
  <c r="B431" i="36"/>
  <c r="H430" i="36"/>
  <c r="G430" i="36"/>
  <c r="F430" i="36"/>
  <c r="E430" i="36"/>
  <c r="D430" i="36"/>
  <c r="C430" i="36"/>
  <c r="B430" i="36"/>
  <c r="H429" i="36"/>
  <c r="G429" i="36"/>
  <c r="F429" i="36"/>
  <c r="E429" i="36"/>
  <c r="D429" i="36"/>
  <c r="C429" i="36"/>
  <c r="B429" i="36"/>
  <c r="H427" i="36"/>
  <c r="G427" i="36"/>
  <c r="F427" i="36"/>
  <c r="E427" i="36"/>
  <c r="D427" i="36"/>
  <c r="C427" i="36"/>
  <c r="B427" i="36"/>
  <c r="H426" i="36"/>
  <c r="G426" i="36"/>
  <c r="F426" i="36"/>
  <c r="E426" i="36"/>
  <c r="D426" i="36"/>
  <c r="C426" i="36"/>
  <c r="B426" i="36"/>
  <c r="H425" i="36"/>
  <c r="G425" i="36"/>
  <c r="F425" i="36"/>
  <c r="E425" i="36"/>
  <c r="D425" i="36"/>
  <c r="C425" i="36"/>
  <c r="B425" i="36"/>
  <c r="H424" i="36"/>
  <c r="G424" i="36"/>
  <c r="F424" i="36"/>
  <c r="E424" i="36"/>
  <c r="D424" i="36"/>
  <c r="C424" i="36"/>
  <c r="B424" i="36"/>
  <c r="H423" i="36"/>
  <c r="G423" i="36"/>
  <c r="F423" i="36"/>
  <c r="E423" i="36"/>
  <c r="D423" i="36"/>
  <c r="C423" i="36"/>
  <c r="B423" i="36"/>
  <c r="H422" i="36"/>
  <c r="G422" i="36"/>
  <c r="F422" i="36"/>
  <c r="E422" i="36"/>
  <c r="D422" i="36"/>
  <c r="C422" i="36"/>
  <c r="B422" i="36"/>
  <c r="H421" i="36"/>
  <c r="G421" i="36"/>
  <c r="F421" i="36"/>
  <c r="E421" i="36"/>
  <c r="D421" i="36"/>
  <c r="C421" i="36"/>
  <c r="B421" i="36"/>
  <c r="H420" i="36"/>
  <c r="G420" i="36"/>
  <c r="F420" i="36"/>
  <c r="E420" i="36"/>
  <c r="D420" i="36"/>
  <c r="C420" i="36"/>
  <c r="B420" i="36"/>
  <c r="H419" i="36"/>
  <c r="G419" i="36"/>
  <c r="F419" i="36"/>
  <c r="E419" i="36"/>
  <c r="D419" i="36"/>
  <c r="C419" i="36"/>
  <c r="B419" i="36"/>
  <c r="H418" i="36"/>
  <c r="G418" i="36"/>
  <c r="F418" i="36"/>
  <c r="E418" i="36"/>
  <c r="D418" i="36"/>
  <c r="C418" i="36"/>
  <c r="B418" i="36"/>
  <c r="H417" i="36"/>
  <c r="G417" i="36"/>
  <c r="F417" i="36"/>
  <c r="E417" i="36"/>
  <c r="D417" i="36"/>
  <c r="C417" i="36"/>
  <c r="B417" i="36"/>
  <c r="H416" i="36"/>
  <c r="G416" i="36"/>
  <c r="F416" i="36"/>
  <c r="E416" i="36"/>
  <c r="D416" i="36"/>
  <c r="C416" i="36"/>
  <c r="B416" i="36"/>
  <c r="H415" i="36"/>
  <c r="G415" i="36"/>
  <c r="F415" i="36"/>
  <c r="E415" i="36"/>
  <c r="D415" i="36"/>
  <c r="C415" i="36"/>
  <c r="B415" i="36"/>
  <c r="H414" i="36"/>
  <c r="G414" i="36"/>
  <c r="F414" i="36"/>
  <c r="E414" i="36"/>
  <c r="D414" i="36"/>
  <c r="C414" i="36"/>
  <c r="B414" i="36"/>
  <c r="H413" i="36"/>
  <c r="G413" i="36"/>
  <c r="F413" i="36"/>
  <c r="E413" i="36"/>
  <c r="D413" i="36"/>
  <c r="C413" i="36"/>
  <c r="B413" i="36"/>
  <c r="H412" i="36"/>
  <c r="G412" i="36"/>
  <c r="F412" i="36"/>
  <c r="E412" i="36"/>
  <c r="D412" i="36"/>
  <c r="C412" i="36"/>
  <c r="B412" i="36"/>
  <c r="H409" i="36"/>
  <c r="G409" i="36"/>
  <c r="F409" i="36"/>
  <c r="E409" i="36"/>
  <c r="D409" i="36"/>
  <c r="C409" i="36"/>
  <c r="B409" i="36"/>
  <c r="H408" i="36"/>
  <c r="G408" i="36"/>
  <c r="F408" i="36"/>
  <c r="E408" i="36"/>
  <c r="D408" i="36"/>
  <c r="C408" i="36"/>
  <c r="B408" i="36"/>
  <c r="H402" i="36" l="1"/>
  <c r="G402" i="36"/>
  <c r="F402" i="36"/>
  <c r="E402" i="36"/>
  <c r="D402" i="36"/>
  <c r="C402" i="36"/>
  <c r="B402" i="36"/>
  <c r="H401" i="36"/>
  <c r="G401" i="36"/>
  <c r="F401" i="36"/>
  <c r="E401" i="36"/>
  <c r="D401" i="36"/>
  <c r="C401" i="36"/>
  <c r="B401" i="36"/>
  <c r="H400" i="36"/>
  <c r="G400" i="36"/>
  <c r="F400" i="36"/>
  <c r="E400" i="36"/>
  <c r="D400" i="36"/>
  <c r="C400" i="36"/>
  <c r="B400" i="36"/>
  <c r="H398" i="36"/>
  <c r="G398" i="36"/>
  <c r="F398" i="36"/>
  <c r="E398" i="36"/>
  <c r="D398" i="36"/>
  <c r="C398" i="36"/>
  <c r="B398" i="36"/>
  <c r="H396" i="36"/>
  <c r="G396" i="36"/>
  <c r="F396" i="36"/>
  <c r="E396" i="36"/>
  <c r="D396" i="36"/>
  <c r="C396" i="36"/>
  <c r="B396" i="36"/>
  <c r="H392" i="36"/>
  <c r="G392" i="36"/>
  <c r="F392" i="36"/>
  <c r="E392" i="36"/>
  <c r="D392" i="36"/>
  <c r="C392" i="36"/>
  <c r="B392" i="36"/>
  <c r="H384" i="36"/>
  <c r="G384" i="36"/>
  <c r="F384" i="36"/>
  <c r="E384" i="36"/>
  <c r="D384" i="36"/>
  <c r="C384" i="36"/>
  <c r="B384" i="36"/>
  <c r="H385" i="36"/>
  <c r="G385" i="36"/>
  <c r="F385" i="36"/>
  <c r="E385" i="36"/>
  <c r="D385" i="36"/>
  <c r="C385" i="36"/>
  <c r="B385" i="36"/>
  <c r="H383" i="36"/>
  <c r="G383" i="36"/>
  <c r="F383" i="36"/>
  <c r="E383" i="36"/>
  <c r="D383" i="36"/>
  <c r="C383" i="36"/>
  <c r="B383" i="36"/>
  <c r="H382" i="36"/>
  <c r="G382" i="36"/>
  <c r="F382" i="36"/>
  <c r="E382" i="36"/>
  <c r="D382" i="36"/>
  <c r="C382" i="36"/>
  <c r="B382" i="36"/>
  <c r="H381" i="36"/>
  <c r="G381" i="36"/>
  <c r="F381" i="36"/>
  <c r="E381" i="36"/>
  <c r="D381" i="36"/>
  <c r="C381" i="36"/>
  <c r="B381" i="36"/>
  <c r="H380" i="36"/>
  <c r="G380" i="36"/>
  <c r="F380" i="36"/>
  <c r="E380" i="36"/>
  <c r="D380" i="36"/>
  <c r="C380" i="36"/>
  <c r="B380" i="36"/>
  <c r="H379" i="36"/>
  <c r="G379" i="36"/>
  <c r="F379" i="36"/>
  <c r="E379" i="36"/>
  <c r="D379" i="36"/>
  <c r="C379" i="36"/>
  <c r="B379" i="36"/>
  <c r="H377" i="36"/>
  <c r="G377" i="36"/>
  <c r="F377" i="36"/>
  <c r="E377" i="36"/>
  <c r="D377" i="36"/>
  <c r="C377" i="36"/>
  <c r="B377" i="36"/>
  <c r="H376" i="36"/>
  <c r="G376" i="36"/>
  <c r="F376" i="36"/>
  <c r="E376" i="36"/>
  <c r="D376" i="36"/>
  <c r="C376" i="36"/>
  <c r="B376" i="36"/>
  <c r="H375" i="36"/>
  <c r="G375" i="36"/>
  <c r="F375" i="36"/>
  <c r="E375" i="36"/>
  <c r="D375" i="36"/>
  <c r="C375" i="36"/>
  <c r="B375" i="36"/>
  <c r="H391" i="36"/>
  <c r="G391" i="36"/>
  <c r="F391" i="36"/>
  <c r="E391" i="36"/>
  <c r="D391" i="36"/>
  <c r="C391" i="36"/>
  <c r="B391" i="36"/>
  <c r="H378" i="36"/>
  <c r="G378" i="36"/>
  <c r="F378" i="36"/>
  <c r="E378" i="36"/>
  <c r="D378" i="36"/>
  <c r="C378" i="36"/>
  <c r="B378" i="36"/>
  <c r="H374" i="36"/>
  <c r="G374" i="36"/>
  <c r="F374" i="36"/>
  <c r="E374" i="36"/>
  <c r="D374" i="36"/>
  <c r="C374" i="36"/>
  <c r="B374" i="36"/>
  <c r="H372" i="36"/>
  <c r="G372" i="36"/>
  <c r="F372" i="36"/>
  <c r="E372" i="36"/>
  <c r="D372" i="36"/>
  <c r="C372" i="36"/>
  <c r="B372" i="36"/>
  <c r="H370" i="36"/>
  <c r="G370" i="36"/>
  <c r="F370" i="36"/>
  <c r="E370" i="36"/>
  <c r="D370" i="36"/>
  <c r="C370" i="36"/>
  <c r="B370" i="36"/>
  <c r="H369" i="36"/>
  <c r="G369" i="36"/>
  <c r="F369" i="36"/>
  <c r="E369" i="36"/>
  <c r="D369" i="36"/>
  <c r="C369" i="36"/>
  <c r="B369" i="36"/>
  <c r="H368" i="36"/>
  <c r="G368" i="36"/>
  <c r="F368" i="36"/>
  <c r="E368" i="36"/>
  <c r="D368" i="36"/>
  <c r="C368" i="36"/>
  <c r="B368" i="36"/>
  <c r="H367" i="36"/>
  <c r="G367" i="36"/>
  <c r="F367" i="36"/>
  <c r="E367" i="36"/>
  <c r="D367" i="36"/>
  <c r="C367" i="36"/>
  <c r="B367" i="36"/>
  <c r="H364" i="36"/>
  <c r="G364" i="36"/>
  <c r="F364" i="36"/>
  <c r="E364" i="36"/>
  <c r="D364" i="36"/>
  <c r="C364" i="36"/>
  <c r="B364" i="36"/>
  <c r="H363" i="36"/>
  <c r="G363" i="36"/>
  <c r="F363" i="36"/>
  <c r="E363" i="36"/>
  <c r="D363" i="36"/>
  <c r="C363" i="36"/>
  <c r="B363" i="36"/>
  <c r="H362" i="36"/>
  <c r="G362" i="36"/>
  <c r="F362" i="36"/>
  <c r="E362" i="36"/>
  <c r="D362" i="36"/>
  <c r="C362" i="36"/>
  <c r="B362" i="36"/>
  <c r="H361" i="36"/>
  <c r="G361" i="36"/>
  <c r="F361" i="36"/>
  <c r="E361" i="36"/>
  <c r="D361" i="36"/>
  <c r="C361" i="36"/>
  <c r="B361" i="36"/>
  <c r="H360" i="36"/>
  <c r="G360" i="36"/>
  <c r="F360" i="36"/>
  <c r="E360" i="36"/>
  <c r="D360" i="36"/>
  <c r="C360" i="36"/>
  <c r="B360" i="36"/>
  <c r="H359" i="36"/>
  <c r="G359" i="36"/>
  <c r="F359" i="36"/>
  <c r="E359" i="36"/>
  <c r="D359" i="36"/>
  <c r="C359" i="36"/>
  <c r="B359" i="36"/>
  <c r="H358" i="36"/>
  <c r="G358" i="36"/>
  <c r="F358" i="36"/>
  <c r="E358" i="36"/>
  <c r="D358" i="36"/>
  <c r="C358" i="36"/>
  <c r="B358" i="36"/>
  <c r="H357" i="36"/>
  <c r="G357" i="36"/>
  <c r="F357" i="36"/>
  <c r="E357" i="36"/>
  <c r="D357" i="36"/>
  <c r="C357" i="36"/>
  <c r="B357" i="36"/>
  <c r="H356" i="36"/>
  <c r="G356" i="36"/>
  <c r="F356" i="36"/>
  <c r="E356" i="36"/>
  <c r="D356" i="36"/>
  <c r="C356" i="36"/>
  <c r="B356" i="36"/>
  <c r="H355" i="36"/>
  <c r="G355" i="36"/>
  <c r="F355" i="36"/>
  <c r="E355" i="36"/>
  <c r="D355" i="36"/>
  <c r="C355" i="36"/>
  <c r="B355" i="36"/>
  <c r="H354" i="36"/>
  <c r="G354" i="36"/>
  <c r="F354" i="36"/>
  <c r="E354" i="36"/>
  <c r="D354" i="36"/>
  <c r="C354" i="36"/>
  <c r="B354" i="36"/>
  <c r="H353" i="36"/>
  <c r="G353" i="36"/>
  <c r="F353" i="36"/>
  <c r="E353" i="36"/>
  <c r="D353" i="36"/>
  <c r="C353" i="36"/>
  <c r="B353" i="36"/>
  <c r="H214" i="36"/>
  <c r="G214" i="36"/>
  <c r="F214" i="36"/>
  <c r="E214" i="36"/>
  <c r="D214" i="36"/>
  <c r="C214" i="36"/>
  <c r="B214" i="36"/>
  <c r="H207" i="36"/>
  <c r="G207" i="36"/>
  <c r="F207" i="36"/>
  <c r="E207" i="36"/>
  <c r="D207" i="36"/>
  <c r="C207" i="36"/>
  <c r="B207" i="36"/>
  <c r="H204" i="36"/>
  <c r="G204" i="36"/>
  <c r="F204" i="36"/>
  <c r="E204" i="36"/>
  <c r="D204" i="36"/>
  <c r="C204" i="36"/>
  <c r="B204" i="36"/>
  <c r="H203" i="36"/>
  <c r="G203" i="36"/>
  <c r="F203" i="36"/>
  <c r="E203" i="36"/>
  <c r="D203" i="36"/>
  <c r="C203" i="36"/>
  <c r="B203" i="36"/>
  <c r="H201" i="36"/>
  <c r="G201" i="36"/>
  <c r="F201" i="36"/>
  <c r="E201" i="36"/>
  <c r="D201" i="36"/>
  <c r="C201" i="36"/>
  <c r="B201" i="36"/>
  <c r="H200" i="36"/>
  <c r="G200" i="36"/>
  <c r="F200" i="36"/>
  <c r="E200" i="36"/>
  <c r="D200" i="36"/>
  <c r="C200" i="36"/>
  <c r="B200" i="36"/>
  <c r="H192" i="36"/>
  <c r="G192" i="36"/>
  <c r="F192" i="36"/>
  <c r="E192" i="36"/>
  <c r="D192" i="36"/>
  <c r="C192" i="36"/>
  <c r="B192" i="36"/>
  <c r="H191" i="36"/>
  <c r="G191" i="36"/>
  <c r="F191" i="36"/>
  <c r="E191" i="36"/>
  <c r="D191" i="36"/>
  <c r="C191" i="36"/>
  <c r="B191" i="36"/>
  <c r="H186" i="36"/>
  <c r="G186" i="36"/>
  <c r="F186" i="36"/>
  <c r="E186" i="36"/>
  <c r="D186" i="36"/>
  <c r="C186" i="36"/>
  <c r="B186" i="36"/>
  <c r="H185" i="36"/>
  <c r="G185" i="36"/>
  <c r="F185" i="36"/>
  <c r="E185" i="36"/>
  <c r="D185" i="36"/>
  <c r="C185" i="36"/>
  <c r="B185" i="36"/>
  <c r="H184" i="36"/>
  <c r="G184" i="36"/>
  <c r="F184" i="36"/>
  <c r="E184" i="36"/>
  <c r="D184" i="36"/>
  <c r="C184" i="36"/>
  <c r="B184" i="36"/>
  <c r="H183" i="36"/>
  <c r="G183" i="36"/>
  <c r="F183" i="36"/>
  <c r="E183" i="36"/>
  <c r="D183" i="36"/>
  <c r="C183" i="36"/>
  <c r="B183" i="36"/>
  <c r="H182" i="36"/>
  <c r="G182" i="36"/>
  <c r="F182" i="36"/>
  <c r="E182" i="36"/>
  <c r="D182" i="36"/>
  <c r="C182" i="36"/>
  <c r="B182" i="36"/>
  <c r="H179" i="36"/>
  <c r="G179" i="36"/>
  <c r="F179" i="36"/>
  <c r="E179" i="36"/>
  <c r="D179" i="36"/>
  <c r="C179" i="36"/>
  <c r="B179" i="36"/>
  <c r="H178" i="36"/>
  <c r="G178" i="36"/>
  <c r="F178" i="36"/>
  <c r="E178" i="36"/>
  <c r="D178" i="36"/>
  <c r="C178" i="36"/>
  <c r="B178" i="36"/>
  <c r="H177" i="36"/>
  <c r="G177" i="36"/>
  <c r="F177" i="36"/>
  <c r="E177" i="36"/>
  <c r="D177" i="36"/>
  <c r="C177" i="36"/>
  <c r="B177" i="36"/>
  <c r="H175" i="36"/>
  <c r="G175" i="36"/>
  <c r="F175" i="36"/>
  <c r="E175" i="36"/>
  <c r="D175" i="36"/>
  <c r="C175" i="36"/>
  <c r="B175" i="36"/>
  <c r="H174" i="36"/>
  <c r="G174" i="36"/>
  <c r="F174" i="36"/>
  <c r="E174" i="36"/>
  <c r="D174" i="36"/>
  <c r="C174" i="36"/>
  <c r="B174" i="36"/>
  <c r="H173" i="36"/>
  <c r="G173" i="36"/>
  <c r="F173" i="36"/>
  <c r="E173" i="36"/>
  <c r="D173" i="36"/>
  <c r="C173" i="36"/>
  <c r="B173" i="36"/>
  <c r="H171" i="36"/>
  <c r="G171" i="36"/>
  <c r="F171" i="36"/>
  <c r="E171" i="36"/>
  <c r="D171" i="36"/>
  <c r="C171" i="36"/>
  <c r="B171" i="36"/>
  <c r="H170" i="36"/>
  <c r="G170" i="36"/>
  <c r="F170" i="36"/>
  <c r="E170" i="36"/>
  <c r="D170" i="36"/>
  <c r="C170" i="36"/>
  <c r="B170" i="36"/>
  <c r="H163" i="36"/>
  <c r="G163" i="36"/>
  <c r="F163" i="36"/>
  <c r="E163" i="36"/>
  <c r="D163" i="36"/>
  <c r="C163" i="36"/>
  <c r="B163" i="36"/>
  <c r="H161" i="36"/>
  <c r="G161" i="36"/>
  <c r="F161" i="36"/>
  <c r="E161" i="36"/>
  <c r="D161" i="36"/>
  <c r="C161" i="36"/>
  <c r="B161" i="36"/>
  <c r="H160" i="36"/>
  <c r="G160" i="36"/>
  <c r="F160" i="36"/>
  <c r="E160" i="36"/>
  <c r="D160" i="36"/>
  <c r="C160" i="36"/>
  <c r="B160" i="36"/>
  <c r="H159" i="36"/>
  <c r="G159" i="36"/>
  <c r="F159" i="36"/>
  <c r="E159" i="36"/>
  <c r="D159" i="36"/>
  <c r="C159" i="36"/>
  <c r="B159" i="36"/>
  <c r="H140" i="36"/>
  <c r="G140" i="36"/>
  <c r="F140" i="36"/>
  <c r="E140" i="36"/>
  <c r="D140" i="36"/>
  <c r="C140" i="36"/>
  <c r="B140" i="36"/>
  <c r="H138" i="36"/>
  <c r="G138" i="36"/>
  <c r="F138" i="36"/>
  <c r="E138" i="36"/>
  <c r="D138" i="36"/>
  <c r="C138" i="36"/>
  <c r="B138" i="36"/>
  <c r="H126" i="36"/>
  <c r="G126" i="36"/>
  <c r="F126" i="36"/>
  <c r="E126" i="36"/>
  <c r="D126" i="36"/>
  <c r="C126" i="36"/>
  <c r="B126" i="36"/>
  <c r="H125" i="36"/>
  <c r="G125" i="36"/>
  <c r="F125" i="36"/>
  <c r="E125" i="36"/>
  <c r="D125" i="36"/>
  <c r="C125" i="36"/>
  <c r="B125" i="36"/>
  <c r="H124" i="36"/>
  <c r="G124" i="36"/>
  <c r="F124" i="36"/>
  <c r="E124" i="36"/>
  <c r="D124" i="36"/>
  <c r="C124" i="36"/>
  <c r="B124" i="36"/>
  <c r="H123" i="36"/>
  <c r="G123" i="36"/>
  <c r="F123" i="36"/>
  <c r="E123" i="36"/>
  <c r="D123" i="36"/>
  <c r="C123" i="36"/>
  <c r="B123" i="36"/>
  <c r="H122" i="36"/>
  <c r="G122" i="36"/>
  <c r="F122" i="36"/>
  <c r="E122" i="36"/>
  <c r="D122" i="36"/>
  <c r="C122" i="36"/>
  <c r="B122" i="36"/>
  <c r="H121" i="36"/>
  <c r="G121" i="36"/>
  <c r="F121" i="36"/>
  <c r="E121" i="36"/>
  <c r="D121" i="36"/>
  <c r="C121" i="36"/>
  <c r="B121" i="36"/>
  <c r="H101" i="36"/>
  <c r="G101" i="36"/>
  <c r="F101" i="36"/>
  <c r="E101" i="36"/>
  <c r="D101" i="36"/>
  <c r="C101" i="36"/>
  <c r="B101" i="36"/>
  <c r="H100" i="36"/>
  <c r="G100" i="36"/>
  <c r="F100" i="36"/>
  <c r="E100" i="36"/>
  <c r="D100" i="36"/>
  <c r="C100" i="36"/>
  <c r="B100" i="36"/>
  <c r="H99" i="36"/>
  <c r="G99" i="36"/>
  <c r="F99" i="36"/>
  <c r="E99" i="36"/>
  <c r="D99" i="36"/>
  <c r="C99" i="36"/>
  <c r="B99" i="36"/>
  <c r="H98" i="36"/>
  <c r="G98" i="36"/>
  <c r="F98" i="36"/>
  <c r="E98" i="36"/>
  <c r="D98" i="36"/>
  <c r="C98" i="36"/>
  <c r="B98" i="36"/>
  <c r="H97" i="36"/>
  <c r="G97" i="36"/>
  <c r="F97" i="36"/>
  <c r="E97" i="36"/>
  <c r="D97" i="36"/>
  <c r="C97" i="36"/>
  <c r="B97" i="36"/>
  <c r="H96" i="36"/>
  <c r="G96" i="36"/>
  <c r="F96" i="36"/>
  <c r="E96" i="36"/>
  <c r="D96" i="36"/>
  <c r="C96" i="36"/>
  <c r="B96" i="36"/>
  <c r="H95" i="36"/>
  <c r="G95" i="36"/>
  <c r="F95" i="36"/>
  <c r="E95" i="36"/>
  <c r="D95" i="36"/>
  <c r="C95" i="36"/>
  <c r="B95" i="36"/>
  <c r="H94" i="36"/>
  <c r="G94" i="36"/>
  <c r="F94" i="36"/>
  <c r="E94" i="36"/>
  <c r="D94" i="36"/>
  <c r="C94" i="36"/>
  <c r="B94" i="36"/>
  <c r="H93" i="36"/>
  <c r="G93" i="36"/>
  <c r="F93" i="36"/>
  <c r="E93" i="36"/>
  <c r="D93" i="36"/>
  <c r="C93" i="36"/>
  <c r="B93" i="36"/>
  <c r="H92" i="36"/>
  <c r="G92" i="36"/>
  <c r="F92" i="36"/>
  <c r="E92" i="36"/>
  <c r="D92" i="36"/>
  <c r="C92" i="36"/>
  <c r="B92" i="36"/>
  <c r="H91" i="36"/>
  <c r="G91" i="36"/>
  <c r="F91" i="36"/>
  <c r="E91" i="36"/>
  <c r="D91" i="36"/>
  <c r="C91" i="36"/>
  <c r="B91" i="36"/>
  <c r="H90" i="36"/>
  <c r="G90" i="36"/>
  <c r="F90" i="36"/>
  <c r="E90" i="36"/>
  <c r="D90" i="36"/>
  <c r="C90" i="36"/>
  <c r="B90" i="36"/>
  <c r="H89" i="36"/>
  <c r="G89" i="36"/>
  <c r="F89" i="36"/>
  <c r="E89" i="36"/>
  <c r="D89" i="36"/>
  <c r="C89" i="36"/>
  <c r="B89" i="36"/>
  <c r="H56" i="36" l="1"/>
  <c r="G56" i="36"/>
  <c r="F56" i="36"/>
  <c r="E56" i="36"/>
  <c r="D56" i="36"/>
  <c r="C56" i="36"/>
  <c r="B56" i="36"/>
  <c r="H55" i="36"/>
  <c r="G55" i="36"/>
  <c r="F55" i="36"/>
  <c r="E55" i="36"/>
  <c r="D55" i="36"/>
  <c r="C55" i="36"/>
  <c r="B55" i="36"/>
  <c r="H54" i="36"/>
  <c r="G54" i="36"/>
  <c r="F54" i="36"/>
  <c r="E54" i="36"/>
  <c r="D54" i="36"/>
  <c r="C54" i="36"/>
  <c r="B54" i="36"/>
  <c r="H53" i="36"/>
  <c r="G53" i="36"/>
  <c r="F53" i="36"/>
  <c r="E53" i="36"/>
  <c r="D53" i="36"/>
  <c r="C53" i="36"/>
  <c r="B53" i="36"/>
  <c r="H52" i="36" l="1"/>
  <c r="G52" i="36"/>
  <c r="F52" i="36"/>
  <c r="E52" i="36"/>
  <c r="D52" i="36"/>
  <c r="C52" i="36"/>
  <c r="B52" i="36"/>
  <c r="H51" i="36"/>
  <c r="G51" i="36"/>
  <c r="F51" i="36"/>
  <c r="E51" i="36"/>
  <c r="D51" i="36"/>
  <c r="C51" i="36"/>
  <c r="B51" i="36"/>
  <c r="H50" i="36"/>
  <c r="G50" i="36"/>
  <c r="F50" i="36"/>
  <c r="E50" i="36"/>
  <c r="D50" i="36"/>
  <c r="C50" i="36"/>
  <c r="B50" i="36"/>
  <c r="H49" i="36"/>
  <c r="G49" i="36"/>
  <c r="F49" i="36"/>
  <c r="E49" i="36"/>
  <c r="D49" i="36"/>
  <c r="C49" i="36"/>
  <c r="B49" i="36"/>
  <c r="H48" i="36"/>
  <c r="G48" i="36"/>
  <c r="F48" i="36"/>
  <c r="E48" i="36"/>
  <c r="D48" i="36"/>
  <c r="C48" i="36"/>
  <c r="B48" i="36"/>
  <c r="H47" i="36"/>
  <c r="G47" i="36"/>
  <c r="F47" i="36"/>
  <c r="E47" i="36"/>
  <c r="D47" i="36"/>
  <c r="C47" i="36"/>
  <c r="B47" i="36"/>
  <c r="H46" i="36"/>
  <c r="G46" i="36"/>
  <c r="F46" i="36"/>
  <c r="E46" i="36"/>
  <c r="D46" i="36"/>
  <c r="C46" i="36"/>
  <c r="B46" i="36"/>
  <c r="H32" i="36"/>
  <c r="G32" i="36"/>
  <c r="F32" i="36"/>
  <c r="E32" i="36"/>
  <c r="D32" i="36"/>
  <c r="C32" i="36"/>
  <c r="B32" i="36"/>
  <c r="H597" i="36" l="1"/>
  <c r="G597" i="36"/>
  <c r="F597" i="36"/>
  <c r="E597" i="36"/>
  <c r="D597" i="36"/>
  <c r="C597" i="36"/>
  <c r="B597" i="36"/>
  <c r="H596" i="36"/>
  <c r="G596" i="36"/>
  <c r="F596" i="36"/>
  <c r="E596" i="36"/>
  <c r="D596" i="36"/>
  <c r="C596" i="36"/>
  <c r="B596" i="36"/>
  <c r="H582" i="36"/>
  <c r="G582" i="36"/>
  <c r="F582" i="36"/>
  <c r="E582" i="36"/>
  <c r="D582" i="36"/>
  <c r="C582" i="36"/>
  <c r="B582" i="36"/>
  <c r="H581" i="36"/>
  <c r="G581" i="36"/>
  <c r="F581" i="36"/>
  <c r="E581" i="36"/>
  <c r="D581" i="36"/>
  <c r="C581" i="36"/>
  <c r="B581" i="36"/>
  <c r="H580" i="36"/>
  <c r="G580" i="36"/>
  <c r="F580" i="36"/>
  <c r="E580" i="36"/>
  <c r="D580" i="36"/>
  <c r="C580" i="36"/>
  <c r="B580" i="36"/>
  <c r="H579" i="36"/>
  <c r="G579" i="36"/>
  <c r="F579" i="36"/>
  <c r="E579" i="36"/>
  <c r="D579" i="36"/>
  <c r="C579" i="36"/>
  <c r="B579" i="36"/>
  <c r="H577" i="36"/>
  <c r="G577" i="36"/>
  <c r="F577" i="36"/>
  <c r="E577" i="36"/>
  <c r="D577" i="36"/>
  <c r="C577" i="36"/>
  <c r="B577" i="36"/>
  <c r="H576" i="36"/>
  <c r="G576" i="36"/>
  <c r="F576" i="36"/>
  <c r="E576" i="36"/>
  <c r="D576" i="36"/>
  <c r="C576" i="36"/>
  <c r="B576" i="36"/>
  <c r="H575" i="36"/>
  <c r="G575" i="36"/>
  <c r="F575" i="36"/>
  <c r="E575" i="36"/>
  <c r="D575" i="36"/>
  <c r="C575" i="36"/>
  <c r="B575" i="36"/>
  <c r="H569" i="36"/>
  <c r="G569" i="36"/>
  <c r="F569" i="36"/>
  <c r="E569" i="36"/>
  <c r="D569" i="36"/>
  <c r="C569" i="36"/>
  <c r="B569" i="36"/>
  <c r="H568" i="36"/>
  <c r="G568" i="36"/>
  <c r="F568" i="36"/>
  <c r="E568" i="36"/>
  <c r="D568" i="36"/>
  <c r="C568" i="36"/>
  <c r="B568" i="36"/>
  <c r="H567" i="36"/>
  <c r="G567" i="36"/>
  <c r="F567" i="36"/>
  <c r="E567" i="36"/>
  <c r="D567" i="36"/>
  <c r="C567" i="36"/>
  <c r="B567" i="36"/>
  <c r="H564" i="36"/>
  <c r="G564" i="36"/>
  <c r="F564" i="36"/>
  <c r="E564" i="36"/>
  <c r="D564" i="36"/>
  <c r="C564" i="36"/>
  <c r="B564" i="36"/>
  <c r="H563" i="36"/>
  <c r="G563" i="36"/>
  <c r="F563" i="36"/>
  <c r="E563" i="36"/>
  <c r="D563" i="36"/>
  <c r="C563" i="36"/>
  <c r="B563" i="36"/>
  <c r="H561" i="36"/>
  <c r="G561" i="36"/>
  <c r="F561" i="36"/>
  <c r="E561" i="36"/>
  <c r="D561" i="36"/>
  <c r="C561" i="36"/>
  <c r="B561" i="36"/>
  <c r="H560" i="36"/>
  <c r="G560" i="36"/>
  <c r="F560" i="36"/>
  <c r="E560" i="36"/>
  <c r="D560" i="36"/>
  <c r="C560" i="36"/>
  <c r="B560" i="36"/>
  <c r="H559" i="36"/>
  <c r="G559" i="36"/>
  <c r="F559" i="36"/>
  <c r="E559" i="36"/>
  <c r="D559" i="36"/>
  <c r="C559" i="36"/>
  <c r="B559" i="36"/>
  <c r="H558" i="36"/>
  <c r="G558" i="36"/>
  <c r="F558" i="36"/>
  <c r="E558" i="36"/>
  <c r="D558" i="36"/>
  <c r="C558" i="36"/>
  <c r="B558" i="36"/>
  <c r="H557" i="36"/>
  <c r="G557" i="36"/>
  <c r="F557" i="36"/>
  <c r="E557" i="36"/>
  <c r="D557" i="36"/>
  <c r="C557" i="36"/>
  <c r="B557" i="36"/>
  <c r="H556" i="36"/>
  <c r="G556" i="36"/>
  <c r="F556" i="36"/>
  <c r="E556" i="36"/>
  <c r="D556" i="36"/>
  <c r="C556" i="36"/>
  <c r="B556" i="36"/>
  <c r="H553" i="36"/>
  <c r="G553" i="36"/>
  <c r="F553" i="36"/>
  <c r="E553" i="36"/>
  <c r="D553" i="36"/>
  <c r="C553" i="36"/>
  <c r="B553" i="36"/>
  <c r="H552" i="36"/>
  <c r="G552" i="36"/>
  <c r="F552" i="36"/>
  <c r="E552" i="36"/>
  <c r="D552" i="36"/>
  <c r="C552" i="36"/>
  <c r="B552" i="36"/>
  <c r="H551" i="36"/>
  <c r="G551" i="36"/>
  <c r="F551" i="36"/>
  <c r="E551" i="36"/>
  <c r="D551" i="36"/>
  <c r="C551" i="36"/>
  <c r="B551" i="36"/>
  <c r="H549" i="36"/>
  <c r="G549" i="36"/>
  <c r="F549" i="36"/>
  <c r="E549" i="36"/>
  <c r="D549" i="36"/>
  <c r="C549" i="36"/>
  <c r="B549" i="36"/>
  <c r="H548" i="36"/>
  <c r="G548" i="36"/>
  <c r="F548" i="36"/>
  <c r="E548" i="36"/>
  <c r="D548" i="36"/>
  <c r="C548" i="36"/>
  <c r="B548" i="36"/>
  <c r="H547" i="36"/>
  <c r="G547" i="36"/>
  <c r="F547" i="36"/>
  <c r="E547" i="36"/>
  <c r="D547" i="36"/>
  <c r="C547" i="36"/>
  <c r="B547" i="36"/>
  <c r="H546" i="36"/>
  <c r="G546" i="36"/>
  <c r="F546" i="36"/>
  <c r="E546" i="36"/>
  <c r="D546" i="36"/>
  <c r="C546" i="36"/>
  <c r="B546" i="36"/>
  <c r="H545" i="36"/>
  <c r="G545" i="36"/>
  <c r="F545" i="36"/>
  <c r="E545" i="36"/>
  <c r="D545" i="36"/>
  <c r="C545" i="36"/>
  <c r="B545" i="36"/>
  <c r="H544" i="36"/>
  <c r="G544" i="36"/>
  <c r="F544" i="36"/>
  <c r="E544" i="36"/>
  <c r="D544" i="36"/>
  <c r="C544" i="36"/>
  <c r="B544" i="36"/>
  <c r="H543" i="36"/>
  <c r="G543" i="36"/>
  <c r="F543" i="36"/>
  <c r="E543" i="36"/>
  <c r="D543" i="36"/>
  <c r="C543" i="36"/>
  <c r="B543" i="36"/>
  <c r="H542" i="36"/>
  <c r="G542" i="36"/>
  <c r="F542" i="36"/>
  <c r="E542" i="36"/>
  <c r="D542" i="36"/>
  <c r="C542" i="36"/>
  <c r="B542" i="36"/>
  <c r="B541" i="36"/>
  <c r="C541" i="36"/>
  <c r="D541" i="36"/>
  <c r="E541" i="36"/>
  <c r="F541" i="36"/>
  <c r="G541" i="36"/>
  <c r="H541" i="36"/>
  <c r="H530" i="36"/>
  <c r="G530" i="36"/>
  <c r="F530" i="36"/>
  <c r="E530" i="36"/>
  <c r="D530" i="36"/>
  <c r="C530" i="36"/>
  <c r="B530" i="36"/>
  <c r="H529" i="36"/>
  <c r="G529" i="36"/>
  <c r="F529" i="36"/>
  <c r="E529" i="36"/>
  <c r="D529" i="36"/>
  <c r="C529" i="36"/>
  <c r="B529" i="36"/>
  <c r="H528" i="36"/>
  <c r="G528" i="36"/>
  <c r="F528" i="36"/>
  <c r="E528" i="36"/>
  <c r="D528" i="36"/>
  <c r="C528" i="36"/>
  <c r="B528" i="36"/>
  <c r="H527" i="36"/>
  <c r="G527" i="36"/>
  <c r="F527" i="36"/>
  <c r="E527" i="36"/>
  <c r="D527" i="36"/>
  <c r="C527" i="36"/>
  <c r="B527" i="36"/>
  <c r="H526" i="36"/>
  <c r="G526" i="36"/>
  <c r="F526" i="36"/>
  <c r="E526" i="36"/>
  <c r="D526" i="36"/>
  <c r="C526" i="36"/>
  <c r="B526" i="36"/>
  <c r="H525" i="36"/>
  <c r="G525" i="36"/>
  <c r="F525" i="36"/>
  <c r="E525" i="36"/>
  <c r="D525" i="36"/>
  <c r="C525" i="36"/>
  <c r="B525" i="36"/>
  <c r="H524" i="36"/>
  <c r="G524" i="36"/>
  <c r="F524" i="36"/>
  <c r="E524" i="36"/>
  <c r="D524" i="36"/>
  <c r="C524" i="36"/>
  <c r="B524" i="36"/>
  <c r="H523" i="36"/>
  <c r="G523" i="36"/>
  <c r="F523" i="36"/>
  <c r="E523" i="36"/>
  <c r="D523" i="36"/>
  <c r="C523" i="36"/>
  <c r="B523" i="36"/>
  <c r="H522" i="36"/>
  <c r="G522" i="36"/>
  <c r="F522" i="36"/>
  <c r="E522" i="36"/>
  <c r="D522" i="36"/>
  <c r="C522" i="36"/>
  <c r="B522" i="36"/>
  <c r="H521" i="36"/>
  <c r="G521" i="36"/>
  <c r="F521" i="36"/>
  <c r="E521" i="36"/>
  <c r="D521" i="36"/>
  <c r="C521" i="36"/>
  <c r="B521" i="36"/>
  <c r="H520" i="36"/>
  <c r="G520" i="36"/>
  <c r="F520" i="36"/>
  <c r="E520" i="36"/>
  <c r="D520" i="36"/>
  <c r="C520" i="36"/>
  <c r="B520" i="36"/>
  <c r="H519" i="36"/>
  <c r="G519" i="36"/>
  <c r="F519" i="36"/>
  <c r="E519" i="36"/>
  <c r="D519" i="36"/>
  <c r="C519" i="36"/>
  <c r="B519" i="36"/>
  <c r="H518" i="36"/>
  <c r="G518" i="36"/>
  <c r="F518" i="36"/>
  <c r="E518" i="36"/>
  <c r="D518" i="36"/>
  <c r="C518" i="36"/>
  <c r="B518" i="36"/>
  <c r="H516" i="36"/>
  <c r="G516" i="36"/>
  <c r="F516" i="36"/>
  <c r="E516" i="36"/>
  <c r="D516" i="36"/>
  <c r="C516" i="36"/>
  <c r="B516" i="36"/>
  <c r="H515" i="36"/>
  <c r="G515" i="36"/>
  <c r="F515" i="36"/>
  <c r="E515" i="36"/>
  <c r="D515" i="36"/>
  <c r="C515" i="36"/>
  <c r="B515" i="36"/>
  <c r="H514" i="36"/>
  <c r="G514" i="36"/>
  <c r="F514" i="36"/>
  <c r="E514" i="36"/>
  <c r="D514" i="36"/>
  <c r="C514" i="36"/>
  <c r="B514" i="36"/>
  <c r="H513" i="36"/>
  <c r="G513" i="36"/>
  <c r="F513" i="36"/>
  <c r="E513" i="36"/>
  <c r="D513" i="36"/>
  <c r="C513" i="36"/>
  <c r="B513" i="36"/>
  <c r="H512" i="36"/>
  <c r="G512" i="36"/>
  <c r="F512" i="36"/>
  <c r="E512" i="36"/>
  <c r="D512" i="36"/>
  <c r="C512" i="36"/>
  <c r="B512" i="36"/>
  <c r="H511" i="36"/>
  <c r="G511" i="36"/>
  <c r="F511" i="36"/>
  <c r="E511" i="36"/>
  <c r="D511" i="36"/>
  <c r="C511" i="36"/>
  <c r="B511" i="36"/>
  <c r="H509" i="36"/>
  <c r="G509" i="36"/>
  <c r="F509" i="36"/>
  <c r="E509" i="36"/>
  <c r="D509" i="36"/>
  <c r="C509" i="36"/>
  <c r="B509" i="36"/>
  <c r="H508" i="36"/>
  <c r="G508" i="36"/>
  <c r="F508" i="36"/>
  <c r="E508" i="36"/>
  <c r="D508" i="36"/>
  <c r="C508" i="36"/>
  <c r="B508" i="36"/>
  <c r="H507" i="36"/>
  <c r="G507" i="36"/>
  <c r="F507" i="36"/>
  <c r="E507" i="36"/>
  <c r="D507" i="36"/>
  <c r="C507" i="36"/>
  <c r="B507" i="36"/>
  <c r="H506" i="36"/>
  <c r="G506" i="36"/>
  <c r="F506" i="36"/>
  <c r="E506" i="36"/>
  <c r="D506" i="36"/>
  <c r="C506" i="36"/>
  <c r="B506" i="36"/>
  <c r="H505" i="36"/>
  <c r="G505" i="36"/>
  <c r="F505" i="36"/>
  <c r="E505" i="36"/>
  <c r="D505" i="36"/>
  <c r="C505" i="36"/>
  <c r="B505" i="36"/>
  <c r="H504" i="36"/>
  <c r="G504" i="36"/>
  <c r="F504" i="36"/>
  <c r="E504" i="36"/>
  <c r="D504" i="36"/>
  <c r="C504" i="36"/>
  <c r="B504" i="36"/>
  <c r="B503" i="36"/>
  <c r="C503" i="36"/>
  <c r="D503" i="36"/>
  <c r="E503" i="36"/>
  <c r="F503" i="36"/>
  <c r="G503" i="36"/>
  <c r="H503" i="36"/>
  <c r="H517" i="36"/>
  <c r="G517" i="36"/>
  <c r="F517" i="36"/>
  <c r="E517" i="36"/>
  <c r="D517" i="36"/>
  <c r="C517" i="36"/>
  <c r="B517" i="36"/>
  <c r="H510" i="36"/>
  <c r="G510" i="36"/>
  <c r="F510" i="36"/>
  <c r="E510" i="36"/>
  <c r="D510" i="36"/>
  <c r="C510" i="36"/>
  <c r="B510" i="36"/>
  <c r="H502" i="36"/>
  <c r="G502" i="36"/>
  <c r="F502" i="36"/>
  <c r="E502" i="36"/>
  <c r="D502" i="36"/>
  <c r="C502" i="36"/>
  <c r="B502" i="36"/>
  <c r="H474" i="36"/>
  <c r="G474" i="36"/>
  <c r="F474" i="36"/>
  <c r="E474" i="36"/>
  <c r="D474" i="36"/>
  <c r="C474" i="36"/>
  <c r="B474" i="36"/>
  <c r="H473" i="36"/>
  <c r="G473" i="36"/>
  <c r="F473" i="36"/>
  <c r="E473" i="36"/>
  <c r="D473" i="36"/>
  <c r="C473" i="36"/>
  <c r="B473" i="36"/>
  <c r="H472" i="36"/>
  <c r="G472" i="36"/>
  <c r="F472" i="36"/>
  <c r="E472" i="36"/>
  <c r="D472" i="36"/>
  <c r="C472" i="36"/>
  <c r="B472" i="36"/>
  <c r="H471" i="36"/>
  <c r="G471" i="36"/>
  <c r="F471" i="36"/>
  <c r="E471" i="36"/>
  <c r="D471" i="36"/>
  <c r="C471" i="36"/>
  <c r="B471" i="36"/>
  <c r="H470" i="36"/>
  <c r="G470" i="36"/>
  <c r="F470" i="36"/>
  <c r="E470" i="36"/>
  <c r="D470" i="36"/>
  <c r="C470" i="36"/>
  <c r="B470" i="36"/>
  <c r="H469" i="36"/>
  <c r="G469" i="36"/>
  <c r="F469" i="36"/>
  <c r="E469" i="36"/>
  <c r="D469" i="36"/>
  <c r="C469" i="36"/>
  <c r="B469" i="36"/>
  <c r="H460" i="36"/>
  <c r="G460" i="36"/>
  <c r="F460" i="36"/>
  <c r="E460" i="36"/>
  <c r="D460" i="36"/>
  <c r="C460" i="36"/>
  <c r="B460" i="36"/>
  <c r="H459" i="36"/>
  <c r="G459" i="36"/>
  <c r="F459" i="36"/>
  <c r="E459" i="36"/>
  <c r="D459" i="36"/>
  <c r="C459" i="36"/>
  <c r="B459" i="36"/>
  <c r="H458" i="36"/>
  <c r="G458" i="36"/>
  <c r="F458" i="36"/>
  <c r="E458" i="36"/>
  <c r="D458" i="36"/>
  <c r="C458" i="36"/>
  <c r="B458" i="36"/>
  <c r="H457" i="36"/>
  <c r="G457" i="36"/>
  <c r="F457" i="36"/>
  <c r="E457" i="36"/>
  <c r="D457" i="36"/>
  <c r="C457" i="36"/>
  <c r="B457" i="36"/>
  <c r="H456" i="36"/>
  <c r="G456" i="36"/>
  <c r="F456" i="36"/>
  <c r="E456" i="36"/>
  <c r="D456" i="36"/>
  <c r="C456" i="36"/>
  <c r="B456" i="36"/>
  <c r="H455" i="36"/>
  <c r="G455" i="36"/>
  <c r="F455" i="36"/>
  <c r="E455" i="36"/>
  <c r="D455" i="36"/>
  <c r="C455" i="36"/>
  <c r="B455" i="36"/>
  <c r="H454" i="36"/>
  <c r="G454" i="36"/>
  <c r="F454" i="36"/>
  <c r="E454" i="36"/>
  <c r="D454" i="36"/>
  <c r="C454" i="36"/>
  <c r="B454" i="36"/>
  <c r="H390" i="36"/>
  <c r="G390" i="36"/>
  <c r="F390" i="36"/>
  <c r="E390" i="36"/>
  <c r="D390" i="36"/>
  <c r="C390" i="36"/>
  <c r="B390" i="36"/>
  <c r="H389" i="36"/>
  <c r="G389" i="36"/>
  <c r="F389" i="36"/>
  <c r="E389" i="36"/>
  <c r="D389" i="36"/>
  <c r="C389" i="36"/>
  <c r="B389" i="36"/>
  <c r="H373" i="36"/>
  <c r="G373" i="36"/>
  <c r="F373" i="36"/>
  <c r="E373" i="36"/>
  <c r="D373" i="36"/>
  <c r="C373" i="36"/>
  <c r="B373" i="36"/>
  <c r="H346" i="36"/>
  <c r="G346" i="36"/>
  <c r="F346" i="36"/>
  <c r="E346" i="36"/>
  <c r="D346" i="36"/>
  <c r="C346" i="36"/>
  <c r="B346" i="36"/>
  <c r="H345" i="36"/>
  <c r="G345" i="36"/>
  <c r="F345" i="36"/>
  <c r="E345" i="36"/>
  <c r="D345" i="36"/>
  <c r="C345" i="36"/>
  <c r="B345" i="36"/>
  <c r="H344" i="36"/>
  <c r="G344" i="36"/>
  <c r="F344" i="36"/>
  <c r="E344" i="36"/>
  <c r="D344" i="36"/>
  <c r="C344" i="36"/>
  <c r="B344" i="36"/>
  <c r="H343" i="36"/>
  <c r="G343" i="36"/>
  <c r="F343" i="36"/>
  <c r="E343" i="36"/>
  <c r="D343" i="36"/>
  <c r="C343" i="36"/>
  <c r="B343" i="36"/>
  <c r="H342" i="36"/>
  <c r="G342" i="36"/>
  <c r="F342" i="36"/>
  <c r="E342" i="36"/>
  <c r="D342" i="36"/>
  <c r="C342" i="36"/>
  <c r="B342" i="36"/>
  <c r="H341" i="36"/>
  <c r="G341" i="36"/>
  <c r="F341" i="36"/>
  <c r="E341" i="36"/>
  <c r="D341" i="36"/>
  <c r="C341" i="36"/>
  <c r="B341" i="36"/>
  <c r="H340" i="36"/>
  <c r="G340" i="36"/>
  <c r="F340" i="36"/>
  <c r="E340" i="36"/>
  <c r="D340" i="36"/>
  <c r="C340" i="36"/>
  <c r="B340" i="36"/>
  <c r="H339" i="36"/>
  <c r="G339" i="36"/>
  <c r="F339" i="36"/>
  <c r="E339" i="36"/>
  <c r="D339" i="36"/>
  <c r="C339" i="36"/>
  <c r="B339" i="36"/>
  <c r="H338" i="36"/>
  <c r="G338" i="36"/>
  <c r="F338" i="36"/>
  <c r="E338" i="36"/>
  <c r="D338" i="36"/>
  <c r="C338" i="36"/>
  <c r="B338" i="36"/>
  <c r="H334" i="36"/>
  <c r="G334" i="36"/>
  <c r="F334" i="36"/>
  <c r="E334" i="36"/>
  <c r="D334" i="36"/>
  <c r="C334" i="36"/>
  <c r="B334" i="36"/>
  <c r="H333" i="36"/>
  <c r="G333" i="36"/>
  <c r="F333" i="36"/>
  <c r="E333" i="36"/>
  <c r="D333" i="36"/>
  <c r="C333" i="36"/>
  <c r="B333" i="36"/>
  <c r="H331" i="36"/>
  <c r="G331" i="36"/>
  <c r="F331" i="36"/>
  <c r="E331" i="36"/>
  <c r="D331" i="36"/>
  <c r="C331" i="36"/>
  <c r="B331" i="36"/>
  <c r="H330" i="36"/>
  <c r="G330" i="36"/>
  <c r="F330" i="36"/>
  <c r="E330" i="36"/>
  <c r="D330" i="36"/>
  <c r="C330" i="36"/>
  <c r="B330" i="36"/>
  <c r="H329" i="36"/>
  <c r="G329" i="36"/>
  <c r="F329" i="36"/>
  <c r="E329" i="36"/>
  <c r="D329" i="36"/>
  <c r="C329" i="36"/>
  <c r="B329" i="36"/>
  <c r="H328" i="36"/>
  <c r="G328" i="36"/>
  <c r="F328" i="36"/>
  <c r="E328" i="36"/>
  <c r="D328" i="36"/>
  <c r="C328" i="36"/>
  <c r="B328" i="36"/>
  <c r="H325" i="36"/>
  <c r="G325" i="36"/>
  <c r="F325" i="36"/>
  <c r="E325" i="36"/>
  <c r="D325" i="36"/>
  <c r="C325" i="36"/>
  <c r="B325" i="36"/>
  <c r="H324" i="36"/>
  <c r="G324" i="36"/>
  <c r="F324" i="36"/>
  <c r="E324" i="36"/>
  <c r="D324" i="36"/>
  <c r="C324" i="36"/>
  <c r="B324" i="36"/>
  <c r="H322" i="36"/>
  <c r="G322" i="36"/>
  <c r="F322" i="36"/>
  <c r="E322" i="36"/>
  <c r="D322" i="36"/>
  <c r="C322" i="36"/>
  <c r="B322" i="36"/>
  <c r="H321" i="36"/>
  <c r="G321" i="36"/>
  <c r="F321" i="36"/>
  <c r="E321" i="36"/>
  <c r="D321" i="36"/>
  <c r="C321" i="36"/>
  <c r="B321" i="36"/>
  <c r="H320" i="36"/>
  <c r="G320" i="36"/>
  <c r="F320" i="36"/>
  <c r="E320" i="36"/>
  <c r="D320" i="36"/>
  <c r="C320" i="36"/>
  <c r="B320" i="36"/>
  <c r="H319" i="36"/>
  <c r="G319" i="36"/>
  <c r="F319" i="36"/>
  <c r="E319" i="36"/>
  <c r="D319" i="36"/>
  <c r="C319" i="36"/>
  <c r="B319" i="36"/>
  <c r="H318" i="36"/>
  <c r="G318" i="36"/>
  <c r="F318" i="36"/>
  <c r="E318" i="36"/>
  <c r="D318" i="36"/>
  <c r="C318" i="36"/>
  <c r="B318" i="36"/>
  <c r="H314" i="36" l="1"/>
  <c r="G314" i="36"/>
  <c r="F314" i="36"/>
  <c r="E314" i="36"/>
  <c r="D314" i="36"/>
  <c r="C314" i="36"/>
  <c r="B314" i="36"/>
  <c r="H313" i="36"/>
  <c r="G313" i="36"/>
  <c r="F313" i="36"/>
  <c r="E313" i="36"/>
  <c r="D313" i="36"/>
  <c r="C313" i="36"/>
  <c r="B313" i="36"/>
  <c r="H312" i="36"/>
  <c r="G312" i="36"/>
  <c r="F312" i="36"/>
  <c r="E312" i="36"/>
  <c r="D312" i="36"/>
  <c r="C312" i="36"/>
  <c r="B312" i="36"/>
  <c r="H310" i="36"/>
  <c r="G310" i="36"/>
  <c r="F310" i="36"/>
  <c r="E310" i="36"/>
  <c r="D310" i="36"/>
  <c r="C310" i="36"/>
  <c r="B310" i="36"/>
  <c r="H309" i="36"/>
  <c r="G309" i="36"/>
  <c r="F309" i="36"/>
  <c r="E309" i="36"/>
  <c r="D309" i="36"/>
  <c r="C309" i="36"/>
  <c r="B309" i="36"/>
  <c r="H308" i="36"/>
  <c r="G308" i="36"/>
  <c r="F308" i="36"/>
  <c r="E308" i="36"/>
  <c r="D308" i="36"/>
  <c r="C308" i="36"/>
  <c r="B308" i="36"/>
  <c r="H307" i="36"/>
  <c r="G307" i="36"/>
  <c r="F307" i="36"/>
  <c r="E307" i="36"/>
  <c r="D307" i="36"/>
  <c r="C307" i="36"/>
  <c r="B307" i="36"/>
  <c r="H306" i="36"/>
  <c r="G306" i="36"/>
  <c r="F306" i="36"/>
  <c r="E306" i="36"/>
  <c r="D306" i="36"/>
  <c r="C306" i="36"/>
  <c r="B306" i="36"/>
  <c r="H301" i="36"/>
  <c r="G301" i="36"/>
  <c r="F301" i="36"/>
  <c r="E301" i="36"/>
  <c r="D301" i="36"/>
  <c r="C301" i="36"/>
  <c r="B301" i="36"/>
  <c r="H300" i="36"/>
  <c r="G300" i="36"/>
  <c r="F300" i="36"/>
  <c r="E300" i="36"/>
  <c r="D300" i="36"/>
  <c r="C300" i="36"/>
  <c r="B300" i="36"/>
  <c r="H299" i="36"/>
  <c r="G299" i="36"/>
  <c r="F299" i="36"/>
  <c r="E299" i="36"/>
  <c r="D299" i="36"/>
  <c r="C299" i="36"/>
  <c r="B299" i="36"/>
  <c r="H298" i="36"/>
  <c r="G298" i="36"/>
  <c r="F298" i="36"/>
  <c r="E298" i="36"/>
  <c r="D298" i="36"/>
  <c r="C298" i="36"/>
  <c r="B298" i="36"/>
  <c r="H297" i="36"/>
  <c r="G297" i="36"/>
  <c r="F297" i="36"/>
  <c r="E297" i="36"/>
  <c r="D297" i="36"/>
  <c r="C297" i="36"/>
  <c r="B297" i="36"/>
  <c r="H296" i="36"/>
  <c r="G296" i="36"/>
  <c r="F296" i="36"/>
  <c r="E296" i="36"/>
  <c r="D296" i="36"/>
  <c r="C296" i="36"/>
  <c r="B296" i="36"/>
  <c r="H295" i="36"/>
  <c r="G295" i="36"/>
  <c r="F295" i="36"/>
  <c r="E295" i="36"/>
  <c r="D295" i="36"/>
  <c r="C295" i="36"/>
  <c r="B295" i="36"/>
  <c r="H289" i="36"/>
  <c r="G289" i="36"/>
  <c r="F289" i="36"/>
  <c r="E289" i="36"/>
  <c r="D289" i="36"/>
  <c r="C289" i="36"/>
  <c r="B289" i="36"/>
  <c r="H288" i="36"/>
  <c r="G288" i="36"/>
  <c r="F288" i="36"/>
  <c r="E288" i="36"/>
  <c r="D288" i="36"/>
  <c r="C288" i="36"/>
  <c r="B288" i="36"/>
  <c r="H287" i="36"/>
  <c r="G287" i="36"/>
  <c r="F287" i="36"/>
  <c r="E287" i="36"/>
  <c r="D287" i="36"/>
  <c r="C287" i="36"/>
  <c r="B287" i="36"/>
  <c r="H286" i="36"/>
  <c r="G286" i="36"/>
  <c r="F286" i="36"/>
  <c r="E286" i="36"/>
  <c r="D286" i="36"/>
  <c r="C286" i="36"/>
  <c r="B286" i="36"/>
  <c r="H285" i="36"/>
  <c r="G285" i="36"/>
  <c r="F285" i="36"/>
  <c r="E285" i="36"/>
  <c r="D285" i="36"/>
  <c r="C285" i="36"/>
  <c r="B285" i="36"/>
  <c r="H284" i="36"/>
  <c r="G284" i="36"/>
  <c r="F284" i="36"/>
  <c r="E284" i="36"/>
  <c r="D284" i="36"/>
  <c r="C284" i="36"/>
  <c r="B284" i="36"/>
  <c r="H283" i="36"/>
  <c r="G283" i="36"/>
  <c r="F283" i="36"/>
  <c r="E283" i="36"/>
  <c r="D283" i="36"/>
  <c r="C283" i="36"/>
  <c r="B283" i="36"/>
  <c r="H282" i="36"/>
  <c r="G282" i="36"/>
  <c r="F282" i="36"/>
  <c r="E282" i="36"/>
  <c r="D282" i="36"/>
  <c r="C282" i="36"/>
  <c r="B282" i="36"/>
  <c r="H281" i="36"/>
  <c r="G281" i="36"/>
  <c r="F281" i="36"/>
  <c r="E281" i="36"/>
  <c r="D281" i="36"/>
  <c r="C281" i="36"/>
  <c r="B281" i="36"/>
  <c r="H279" i="36"/>
  <c r="G279" i="36"/>
  <c r="F279" i="36"/>
  <c r="E279" i="36"/>
  <c r="D279" i="36"/>
  <c r="C279" i="36"/>
  <c r="B279" i="36"/>
  <c r="H278" i="36"/>
  <c r="G278" i="36"/>
  <c r="F278" i="36"/>
  <c r="E278" i="36"/>
  <c r="D278" i="36"/>
  <c r="C278" i="36"/>
  <c r="B278" i="36"/>
  <c r="H277" i="36"/>
  <c r="G277" i="36"/>
  <c r="F277" i="36"/>
  <c r="E277" i="36"/>
  <c r="D277" i="36"/>
  <c r="C277" i="36"/>
  <c r="B277" i="36"/>
  <c r="H276" i="36"/>
  <c r="G276" i="36"/>
  <c r="F276" i="36"/>
  <c r="E276" i="36"/>
  <c r="D276" i="36"/>
  <c r="C276" i="36"/>
  <c r="B276" i="36"/>
  <c r="H275" i="36"/>
  <c r="G275" i="36"/>
  <c r="F275" i="36"/>
  <c r="E275" i="36"/>
  <c r="D275" i="36"/>
  <c r="C275" i="36"/>
  <c r="B275" i="36"/>
  <c r="H274" i="36"/>
  <c r="G274" i="36"/>
  <c r="F274" i="36"/>
  <c r="E274" i="36"/>
  <c r="D274" i="36"/>
  <c r="C274" i="36"/>
  <c r="B274" i="36"/>
  <c r="H273" i="36"/>
  <c r="G273" i="36"/>
  <c r="F273" i="36"/>
  <c r="E273" i="36"/>
  <c r="D273" i="36"/>
  <c r="C273" i="36"/>
  <c r="B273" i="36"/>
  <c r="H272" i="36"/>
  <c r="G272" i="36"/>
  <c r="F272" i="36"/>
  <c r="E272" i="36"/>
  <c r="D272" i="36"/>
  <c r="C272" i="36"/>
  <c r="B272" i="36"/>
  <c r="H270" i="36"/>
  <c r="G270" i="36"/>
  <c r="F270" i="36"/>
  <c r="E270" i="36"/>
  <c r="D270" i="36"/>
  <c r="C270" i="36"/>
  <c r="B270" i="36"/>
  <c r="H269" i="36"/>
  <c r="G269" i="36"/>
  <c r="F269" i="36"/>
  <c r="E269" i="36"/>
  <c r="D269" i="36"/>
  <c r="C269" i="36"/>
  <c r="B269" i="36"/>
  <c r="H268" i="36"/>
  <c r="G268" i="36"/>
  <c r="F268" i="36"/>
  <c r="E268" i="36"/>
  <c r="D268" i="36"/>
  <c r="C268" i="36"/>
  <c r="B268" i="36"/>
  <c r="H267" i="36"/>
  <c r="G267" i="36"/>
  <c r="F267" i="36"/>
  <c r="E267" i="36"/>
  <c r="D267" i="36"/>
  <c r="C267" i="36"/>
  <c r="B267" i="36"/>
  <c r="H266" i="36"/>
  <c r="G266" i="36"/>
  <c r="F266" i="36"/>
  <c r="E266" i="36"/>
  <c r="D266" i="36"/>
  <c r="C266" i="36"/>
  <c r="B266" i="36"/>
  <c r="H265" i="36"/>
  <c r="G265" i="36"/>
  <c r="F265" i="36"/>
  <c r="E265" i="36"/>
  <c r="D265" i="36"/>
  <c r="C265" i="36"/>
  <c r="B265" i="36"/>
  <c r="H264" i="36"/>
  <c r="G264" i="36"/>
  <c r="F264" i="36"/>
  <c r="E264" i="36"/>
  <c r="D264" i="36"/>
  <c r="C264" i="36"/>
  <c r="B264" i="36"/>
  <c r="H263" i="36"/>
  <c r="G263" i="36"/>
  <c r="F263" i="36"/>
  <c r="E263" i="36"/>
  <c r="D263" i="36"/>
  <c r="C263" i="36"/>
  <c r="B263" i="36"/>
  <c r="H262" i="36"/>
  <c r="G262" i="36"/>
  <c r="F262" i="36"/>
  <c r="E262" i="36"/>
  <c r="D262" i="36"/>
  <c r="C262" i="36"/>
  <c r="B262" i="36"/>
  <c r="H261" i="36"/>
  <c r="G261" i="36"/>
  <c r="F261" i="36"/>
  <c r="E261" i="36"/>
  <c r="D261" i="36"/>
  <c r="C261" i="36"/>
  <c r="B261" i="36"/>
  <c r="H260" i="36"/>
  <c r="G260" i="36"/>
  <c r="F260" i="36"/>
  <c r="E260" i="36"/>
  <c r="D260" i="36"/>
  <c r="C260" i="36"/>
  <c r="B260" i="36"/>
  <c r="H259" i="36"/>
  <c r="G259" i="36"/>
  <c r="F259" i="36"/>
  <c r="E259" i="36"/>
  <c r="D259" i="36"/>
  <c r="C259" i="36"/>
  <c r="B259" i="36"/>
  <c r="H258" i="36"/>
  <c r="G258" i="36"/>
  <c r="F258" i="36"/>
  <c r="E258" i="36"/>
  <c r="D258" i="36"/>
  <c r="C258" i="36"/>
  <c r="B258" i="36"/>
  <c r="H257" i="36"/>
  <c r="G257" i="36"/>
  <c r="F257" i="36"/>
  <c r="E257" i="36"/>
  <c r="D257" i="36"/>
  <c r="C257" i="36"/>
  <c r="B257" i="36"/>
  <c r="H256" i="36"/>
  <c r="G256" i="36"/>
  <c r="F256" i="36"/>
  <c r="E256" i="36"/>
  <c r="D256" i="36"/>
  <c r="C256" i="36"/>
  <c r="B256" i="36"/>
  <c r="H255" i="36"/>
  <c r="G255" i="36"/>
  <c r="F255" i="36"/>
  <c r="E255" i="36"/>
  <c r="D255" i="36"/>
  <c r="C255" i="36"/>
  <c r="B255" i="36"/>
  <c r="H254" i="36"/>
  <c r="G254" i="36"/>
  <c r="F254" i="36"/>
  <c r="E254" i="36"/>
  <c r="D254" i="36"/>
  <c r="C254" i="36"/>
  <c r="B254" i="36"/>
  <c r="H253" i="36"/>
  <c r="G253" i="36"/>
  <c r="F253" i="36"/>
  <c r="E253" i="36"/>
  <c r="D253" i="36"/>
  <c r="C253" i="36"/>
  <c r="B253" i="36"/>
  <c r="H252" i="36"/>
  <c r="G252" i="36"/>
  <c r="F252" i="36"/>
  <c r="E252" i="36"/>
  <c r="D252" i="36"/>
  <c r="C252" i="36"/>
  <c r="B252" i="36"/>
  <c r="H251" i="36"/>
  <c r="G251" i="36"/>
  <c r="F251" i="36"/>
  <c r="E251" i="36"/>
  <c r="D251" i="36"/>
  <c r="C251" i="36"/>
  <c r="B251" i="36"/>
  <c r="H250" i="36"/>
  <c r="G250" i="36"/>
  <c r="F250" i="36"/>
  <c r="E250" i="36"/>
  <c r="D250" i="36"/>
  <c r="C250" i="36"/>
  <c r="B250" i="36"/>
  <c r="H249" i="36"/>
  <c r="G249" i="36"/>
  <c r="F249" i="36"/>
  <c r="E249" i="36"/>
  <c r="D249" i="36"/>
  <c r="C249" i="36"/>
  <c r="B249" i="36"/>
  <c r="H248" i="36"/>
  <c r="G248" i="36"/>
  <c r="F248" i="36"/>
  <c r="E248" i="36"/>
  <c r="D248" i="36"/>
  <c r="C248" i="36"/>
  <c r="B248" i="36"/>
  <c r="H247" i="36"/>
  <c r="G247" i="36"/>
  <c r="F247" i="36"/>
  <c r="E247" i="36"/>
  <c r="D247" i="36"/>
  <c r="C247" i="36"/>
  <c r="B247" i="36"/>
  <c r="H246" i="36"/>
  <c r="G246" i="36"/>
  <c r="F246" i="36"/>
  <c r="E246" i="36"/>
  <c r="D246" i="36"/>
  <c r="C246" i="36"/>
  <c r="B246" i="36"/>
  <c r="H245" i="36"/>
  <c r="G245" i="36"/>
  <c r="F245" i="36"/>
  <c r="E245" i="36"/>
  <c r="D245" i="36"/>
  <c r="C245" i="36"/>
  <c r="B245" i="36"/>
  <c r="H244" i="36"/>
  <c r="G244" i="36"/>
  <c r="F244" i="36"/>
  <c r="E244" i="36"/>
  <c r="D244" i="36"/>
  <c r="C244" i="36"/>
  <c r="B244" i="36"/>
  <c r="H243" i="36"/>
  <c r="G243" i="36"/>
  <c r="F243" i="36"/>
  <c r="E243" i="36"/>
  <c r="D243" i="36"/>
  <c r="C243" i="36"/>
  <c r="B243" i="36"/>
  <c r="H242" i="36"/>
  <c r="G242" i="36"/>
  <c r="F242" i="36"/>
  <c r="E242" i="36"/>
  <c r="D242" i="36"/>
  <c r="C242" i="36"/>
  <c r="B242" i="36"/>
  <c r="H241" i="36"/>
  <c r="G241" i="36"/>
  <c r="F241" i="36"/>
  <c r="E241" i="36"/>
  <c r="D241" i="36"/>
  <c r="C241" i="36"/>
  <c r="B241" i="36"/>
  <c r="H240" i="36"/>
  <c r="G240" i="36"/>
  <c r="F240" i="36"/>
  <c r="E240" i="36"/>
  <c r="D240" i="36"/>
  <c r="C240" i="36"/>
  <c r="B240" i="36"/>
  <c r="H239" i="36"/>
  <c r="G239" i="36"/>
  <c r="F239" i="36"/>
  <c r="E239" i="36"/>
  <c r="D239" i="36"/>
  <c r="C239" i="36"/>
  <c r="B239" i="36"/>
  <c r="H238" i="36"/>
  <c r="G238" i="36"/>
  <c r="F238" i="36"/>
  <c r="E238" i="36"/>
  <c r="D238" i="36"/>
  <c r="C238" i="36"/>
  <c r="B238" i="36"/>
  <c r="H237" i="36"/>
  <c r="G237" i="36"/>
  <c r="F237" i="36"/>
  <c r="E237" i="36"/>
  <c r="D237" i="36"/>
  <c r="C237" i="36"/>
  <c r="B237" i="36"/>
  <c r="H235" i="36"/>
  <c r="G235" i="36"/>
  <c r="F235" i="36"/>
  <c r="E235" i="36"/>
  <c r="D235" i="36"/>
  <c r="C235" i="36"/>
  <c r="B235" i="36"/>
  <c r="H234" i="36"/>
  <c r="G234" i="36"/>
  <c r="F234" i="36"/>
  <c r="E234" i="36"/>
  <c r="D234" i="36"/>
  <c r="C234" i="36"/>
  <c r="B234" i="36"/>
  <c r="H233" i="36"/>
  <c r="G233" i="36"/>
  <c r="F233" i="36"/>
  <c r="E233" i="36"/>
  <c r="D233" i="36"/>
  <c r="C233" i="36"/>
  <c r="B233" i="36"/>
  <c r="H231" i="36"/>
  <c r="G231" i="36"/>
  <c r="F231" i="36"/>
  <c r="E231" i="36"/>
  <c r="D231" i="36"/>
  <c r="C231" i="36"/>
  <c r="B231" i="36"/>
  <c r="H230" i="36"/>
  <c r="G230" i="36"/>
  <c r="F230" i="36"/>
  <c r="E230" i="36"/>
  <c r="D230" i="36"/>
  <c r="C230" i="36"/>
  <c r="B230" i="36"/>
  <c r="H229" i="36"/>
  <c r="G229" i="36"/>
  <c r="F229" i="36"/>
  <c r="E229" i="36"/>
  <c r="D229" i="36"/>
  <c r="C229" i="36"/>
  <c r="B229" i="36"/>
  <c r="H228" i="36"/>
  <c r="G228" i="36"/>
  <c r="F228" i="36"/>
  <c r="E228" i="36"/>
  <c r="D228" i="36"/>
  <c r="C228" i="36"/>
  <c r="B228" i="36"/>
  <c r="H226" i="36"/>
  <c r="G226" i="36"/>
  <c r="F226" i="36"/>
  <c r="E226" i="36"/>
  <c r="D226" i="36"/>
  <c r="C226" i="36"/>
  <c r="B226" i="36"/>
  <c r="H225" i="36"/>
  <c r="G225" i="36"/>
  <c r="F225" i="36"/>
  <c r="E225" i="36"/>
  <c r="D225" i="36"/>
  <c r="C225" i="36"/>
  <c r="B225" i="36"/>
  <c r="H224" i="36"/>
  <c r="G224" i="36"/>
  <c r="F224" i="36"/>
  <c r="E224" i="36"/>
  <c r="D224" i="36"/>
  <c r="C224" i="36"/>
  <c r="B224" i="36"/>
  <c r="H223" i="36"/>
  <c r="G223" i="36"/>
  <c r="F223" i="36"/>
  <c r="E223" i="36"/>
  <c r="D223" i="36"/>
  <c r="C223" i="36"/>
  <c r="B223" i="36"/>
  <c r="H232" i="36"/>
  <c r="G232" i="36"/>
  <c r="F232" i="36"/>
  <c r="E232" i="36"/>
  <c r="D232" i="36"/>
  <c r="C232" i="36"/>
  <c r="B232" i="36"/>
  <c r="H222" i="36"/>
  <c r="G222" i="36"/>
  <c r="F222" i="36"/>
  <c r="E222" i="36"/>
  <c r="D222" i="36"/>
  <c r="C222" i="36"/>
  <c r="B222" i="36"/>
  <c r="H221" i="36"/>
  <c r="G221" i="36"/>
  <c r="F221" i="36"/>
  <c r="E221" i="36"/>
  <c r="D221" i="36"/>
  <c r="C221" i="36"/>
  <c r="B221" i="36"/>
  <c r="H220" i="36"/>
  <c r="G220" i="36"/>
  <c r="F220" i="36"/>
  <c r="E220" i="36"/>
  <c r="D220" i="36"/>
  <c r="C220" i="36"/>
  <c r="B220" i="36"/>
  <c r="H219" i="36"/>
  <c r="G219" i="36"/>
  <c r="F219" i="36"/>
  <c r="E219" i="36"/>
  <c r="D219" i="36"/>
  <c r="C219" i="36"/>
  <c r="B219" i="36"/>
  <c r="H218" i="36"/>
  <c r="G218" i="36"/>
  <c r="F218" i="36"/>
  <c r="E218" i="36"/>
  <c r="D218" i="36"/>
  <c r="C218" i="36"/>
  <c r="B218" i="36"/>
  <c r="H217" i="36"/>
  <c r="G217" i="36"/>
  <c r="F217" i="36"/>
  <c r="E217" i="36"/>
  <c r="D217" i="36"/>
  <c r="C217" i="36"/>
  <c r="B217" i="36"/>
  <c r="H199" i="36"/>
  <c r="G199" i="36"/>
  <c r="F199" i="36"/>
  <c r="E199" i="36"/>
  <c r="D199" i="36"/>
  <c r="C199" i="36"/>
  <c r="B199" i="36"/>
  <c r="H198" i="36"/>
  <c r="G198" i="36"/>
  <c r="F198" i="36"/>
  <c r="E198" i="36"/>
  <c r="D198" i="36"/>
  <c r="C198" i="36"/>
  <c r="B198" i="36"/>
  <c r="H197" i="36"/>
  <c r="G197" i="36"/>
  <c r="F197" i="36"/>
  <c r="E197" i="36"/>
  <c r="D197" i="36"/>
  <c r="C197" i="36"/>
  <c r="B197" i="36"/>
  <c r="H196" i="36"/>
  <c r="G196" i="36"/>
  <c r="F196" i="36"/>
  <c r="E196" i="36"/>
  <c r="D196" i="36"/>
  <c r="C196" i="36"/>
  <c r="B196" i="36"/>
  <c r="H195" i="36"/>
  <c r="G195" i="36"/>
  <c r="F195" i="36"/>
  <c r="E195" i="36"/>
  <c r="D195" i="36"/>
  <c r="C195" i="36"/>
  <c r="B195" i="36"/>
  <c r="H194" i="36"/>
  <c r="G194" i="36"/>
  <c r="F194" i="36"/>
  <c r="E194" i="36"/>
  <c r="D194" i="36"/>
  <c r="C194" i="36"/>
  <c r="B194" i="36"/>
  <c r="H118" i="36"/>
  <c r="G118" i="36"/>
  <c r="F118" i="36"/>
  <c r="E118" i="36"/>
  <c r="D118" i="36"/>
  <c r="C118" i="36"/>
  <c r="B118" i="36"/>
  <c r="H117" i="36"/>
  <c r="G117" i="36"/>
  <c r="F117" i="36"/>
  <c r="E117" i="36"/>
  <c r="D117" i="36"/>
  <c r="C117" i="36"/>
  <c r="B117" i="36"/>
  <c r="H115" i="36"/>
  <c r="G115" i="36"/>
  <c r="F115" i="36"/>
  <c r="E115" i="36"/>
  <c r="D115" i="36"/>
  <c r="C115" i="36"/>
  <c r="B115" i="36"/>
  <c r="H114" i="36"/>
  <c r="G114" i="36"/>
  <c r="F114" i="36"/>
  <c r="E114" i="36"/>
  <c r="D114" i="36"/>
  <c r="C114" i="36"/>
  <c r="B114" i="36"/>
  <c r="H113" i="36"/>
  <c r="G113" i="36"/>
  <c r="F113" i="36"/>
  <c r="E113" i="36"/>
  <c r="D113" i="36"/>
  <c r="C113" i="36"/>
  <c r="B113" i="36"/>
  <c r="H88" i="36" l="1"/>
  <c r="G88" i="36"/>
  <c r="F88" i="36"/>
  <c r="E88" i="36"/>
  <c r="D88" i="36"/>
  <c r="C88" i="36"/>
  <c r="B88" i="36"/>
  <c r="H87" i="36"/>
  <c r="G87" i="36"/>
  <c r="F87" i="36"/>
  <c r="E87" i="36"/>
  <c r="D87" i="36"/>
  <c r="C87" i="36"/>
  <c r="B87" i="36"/>
  <c r="H86" i="36"/>
  <c r="G86" i="36"/>
  <c r="F86" i="36"/>
  <c r="E86" i="36"/>
  <c r="D86" i="36"/>
  <c r="C86" i="36"/>
  <c r="B86" i="36"/>
  <c r="H85" i="36"/>
  <c r="G85" i="36"/>
  <c r="F85" i="36"/>
  <c r="E85" i="36"/>
  <c r="D85" i="36"/>
  <c r="C85" i="36"/>
  <c r="B85" i="36"/>
  <c r="H84" i="36"/>
  <c r="G84" i="36"/>
  <c r="F84" i="36"/>
  <c r="E84" i="36"/>
  <c r="D84" i="36"/>
  <c r="C84" i="36"/>
  <c r="B84" i="36"/>
  <c r="H83" i="36"/>
  <c r="G83" i="36"/>
  <c r="F83" i="36"/>
  <c r="E83" i="36"/>
  <c r="D83" i="36"/>
  <c r="C83" i="36"/>
  <c r="B83" i="36"/>
  <c r="H82" i="36"/>
  <c r="G82" i="36"/>
  <c r="F82" i="36"/>
  <c r="E82" i="36"/>
  <c r="D82" i="36"/>
  <c r="C82" i="36"/>
  <c r="B82" i="36"/>
  <c r="H81" i="36"/>
  <c r="G81" i="36"/>
  <c r="F81" i="36"/>
  <c r="E81" i="36"/>
  <c r="D81" i="36"/>
  <c r="C81" i="36"/>
  <c r="B81" i="36"/>
  <c r="H80" i="36"/>
  <c r="G80" i="36"/>
  <c r="F80" i="36"/>
  <c r="E80" i="36"/>
  <c r="D80" i="36"/>
  <c r="C80" i="36"/>
  <c r="B80" i="36"/>
  <c r="H79" i="36"/>
  <c r="G79" i="36"/>
  <c r="F79" i="36"/>
  <c r="E79" i="36"/>
  <c r="D79" i="36"/>
  <c r="C79" i="36"/>
  <c r="B79" i="36"/>
  <c r="H78" i="36"/>
  <c r="G78" i="36"/>
  <c r="F78" i="36"/>
  <c r="E78" i="36"/>
  <c r="D78" i="36"/>
  <c r="C78" i="36"/>
  <c r="B78" i="36"/>
  <c r="H77" i="36"/>
  <c r="G77" i="36"/>
  <c r="F77" i="36"/>
  <c r="E77" i="36"/>
  <c r="D77" i="36"/>
  <c r="C77" i="36"/>
  <c r="B77" i="36"/>
  <c r="H76" i="36"/>
  <c r="G76" i="36"/>
  <c r="F76" i="36"/>
  <c r="E76" i="36"/>
  <c r="D76" i="36"/>
  <c r="C76" i="36"/>
  <c r="B76" i="36"/>
  <c r="H75" i="36"/>
  <c r="G75" i="36"/>
  <c r="F75" i="36"/>
  <c r="E75" i="36"/>
  <c r="D75" i="36"/>
  <c r="C75" i="36"/>
  <c r="B75" i="36"/>
  <c r="H74" i="36"/>
  <c r="G74" i="36"/>
  <c r="F74" i="36"/>
  <c r="E74" i="36"/>
  <c r="D74" i="36"/>
  <c r="C74" i="36"/>
  <c r="B74" i="36"/>
  <c r="H73" i="36"/>
  <c r="G73" i="36"/>
  <c r="F73" i="36"/>
  <c r="E73" i="36"/>
  <c r="D73" i="36"/>
  <c r="C73" i="36"/>
  <c r="B73" i="36"/>
  <c r="H72" i="36"/>
  <c r="G72" i="36"/>
  <c r="F72" i="36"/>
  <c r="E72" i="36"/>
  <c r="D72" i="36"/>
  <c r="C72" i="36"/>
  <c r="B72" i="36"/>
  <c r="H71" i="36"/>
  <c r="G71" i="36"/>
  <c r="F71" i="36"/>
  <c r="E71" i="36"/>
  <c r="D71" i="36"/>
  <c r="C71" i="36"/>
  <c r="B71" i="36"/>
  <c r="H70" i="36"/>
  <c r="G70" i="36"/>
  <c r="F70" i="36"/>
  <c r="E70" i="36"/>
  <c r="D70" i="36"/>
  <c r="C70" i="36"/>
  <c r="B70" i="36"/>
  <c r="H69" i="36"/>
  <c r="G69" i="36"/>
  <c r="F69" i="36"/>
  <c r="E69" i="36"/>
  <c r="D69" i="36"/>
  <c r="C69" i="36"/>
  <c r="B69" i="36"/>
  <c r="H68" i="36"/>
  <c r="G68" i="36"/>
  <c r="F68" i="36"/>
  <c r="E68" i="36"/>
  <c r="D68" i="36"/>
  <c r="C68" i="36"/>
  <c r="B68" i="36"/>
  <c r="H67" i="36"/>
  <c r="G67" i="36"/>
  <c r="F67" i="36"/>
  <c r="E67" i="36"/>
  <c r="D67" i="36"/>
  <c r="C67" i="36"/>
  <c r="B67" i="36"/>
  <c r="H66" i="36"/>
  <c r="G66" i="36"/>
  <c r="F66" i="36"/>
  <c r="E66" i="36"/>
  <c r="D66" i="36"/>
  <c r="C66" i="36"/>
  <c r="B66" i="36"/>
  <c r="H65" i="36"/>
  <c r="G65" i="36"/>
  <c r="F65" i="36"/>
  <c r="E65" i="36"/>
  <c r="D65" i="36"/>
  <c r="C65" i="36"/>
  <c r="B65" i="36"/>
  <c r="H64" i="36"/>
  <c r="G64" i="36"/>
  <c r="F64" i="36"/>
  <c r="E64" i="36"/>
  <c r="D64" i="36"/>
  <c r="C64" i="36"/>
  <c r="B64" i="36"/>
  <c r="H63" i="36"/>
  <c r="G63" i="36"/>
  <c r="F63" i="36"/>
  <c r="E63" i="36"/>
  <c r="D63" i="36"/>
  <c r="C63" i="36"/>
  <c r="B63" i="36"/>
  <c r="H62" i="36"/>
  <c r="G62" i="36"/>
  <c r="F62" i="36"/>
  <c r="E62" i="36"/>
  <c r="D62" i="36"/>
  <c r="C62" i="36"/>
  <c r="B62" i="36"/>
  <c r="H60" i="36"/>
  <c r="G60" i="36"/>
  <c r="F60" i="36"/>
  <c r="E60" i="36"/>
  <c r="D60" i="36"/>
  <c r="C60" i="36"/>
  <c r="B60" i="36"/>
  <c r="H59" i="36"/>
  <c r="G59" i="36"/>
  <c r="F59" i="36"/>
  <c r="E59" i="36"/>
  <c r="D59" i="36"/>
  <c r="C59" i="36"/>
  <c r="B59" i="36"/>
  <c r="H58" i="36"/>
  <c r="G58" i="36"/>
  <c r="F58" i="36"/>
  <c r="E58" i="36"/>
  <c r="D58" i="36"/>
  <c r="C58" i="36"/>
  <c r="B58" i="36"/>
  <c r="H57" i="36"/>
  <c r="G57" i="36"/>
  <c r="F57" i="36"/>
  <c r="E57" i="36"/>
  <c r="D57" i="36"/>
  <c r="C57" i="36"/>
  <c r="B57" i="36"/>
  <c r="H45" i="36"/>
  <c r="G45" i="36"/>
  <c r="F45" i="36"/>
  <c r="E45" i="36"/>
  <c r="D45" i="36"/>
  <c r="C45" i="36"/>
  <c r="B45" i="36"/>
  <c r="H41" i="36"/>
  <c r="G41" i="36"/>
  <c r="F41" i="36"/>
  <c r="E41" i="36"/>
  <c r="D41" i="36"/>
  <c r="C41" i="36"/>
  <c r="B41" i="36"/>
  <c r="H42" i="36"/>
  <c r="G42" i="36"/>
  <c r="F42" i="36"/>
  <c r="E42" i="36"/>
  <c r="D42" i="36"/>
  <c r="C42" i="36"/>
  <c r="B42" i="36"/>
  <c r="H40" i="36"/>
  <c r="G40" i="36"/>
  <c r="F40" i="36"/>
  <c r="E40" i="36"/>
  <c r="D40" i="36"/>
  <c r="C40" i="36"/>
  <c r="B40" i="36"/>
  <c r="H39" i="36"/>
  <c r="G39" i="36"/>
  <c r="F39" i="36"/>
  <c r="E39" i="36"/>
  <c r="D39" i="36"/>
  <c r="C39" i="36"/>
  <c r="B39" i="36"/>
  <c r="H38" i="36"/>
  <c r="G38" i="36"/>
  <c r="F38" i="36"/>
  <c r="E38" i="36"/>
  <c r="D38" i="36"/>
  <c r="C38" i="36"/>
  <c r="B38" i="36"/>
  <c r="H37" i="36"/>
  <c r="G37" i="36"/>
  <c r="F37" i="36"/>
  <c r="E37" i="36"/>
  <c r="D37" i="36"/>
  <c r="C37" i="36"/>
  <c r="B37" i="36"/>
  <c r="H35" i="36"/>
  <c r="G35" i="36"/>
  <c r="F35" i="36"/>
  <c r="E35" i="36"/>
  <c r="D35" i="36"/>
  <c r="C35" i="36"/>
  <c r="B35" i="36"/>
  <c r="H34" i="36"/>
  <c r="G34" i="36"/>
  <c r="F34" i="36"/>
  <c r="E34" i="36"/>
  <c r="D34" i="36"/>
  <c r="C34" i="36"/>
  <c r="B34" i="36"/>
  <c r="H33" i="36"/>
  <c r="G33" i="36"/>
  <c r="F33" i="36"/>
  <c r="E33" i="36"/>
  <c r="D33" i="36"/>
  <c r="C33" i="36"/>
  <c r="B33" i="36"/>
  <c r="H29" i="36"/>
  <c r="G29" i="36"/>
  <c r="F29" i="36"/>
  <c r="E29" i="36"/>
  <c r="D29" i="36"/>
  <c r="C29" i="36"/>
  <c r="B29" i="36"/>
  <c r="H28" i="36"/>
  <c r="G28" i="36"/>
  <c r="F28" i="36"/>
  <c r="E28" i="36"/>
  <c r="D28" i="36"/>
  <c r="C28" i="36"/>
  <c r="B28" i="36"/>
  <c r="H22" i="36"/>
  <c r="G22" i="36"/>
  <c r="F22" i="36"/>
  <c r="E22" i="36"/>
  <c r="D22" i="36"/>
  <c r="C22" i="36"/>
  <c r="B22" i="36"/>
  <c r="H21" i="36"/>
  <c r="G21" i="36"/>
  <c r="F21" i="36"/>
  <c r="E21" i="36"/>
  <c r="D21" i="36"/>
  <c r="C21" i="36"/>
  <c r="B21" i="36"/>
  <c r="H20" i="36"/>
  <c r="G20" i="36"/>
  <c r="F20" i="36"/>
  <c r="E20" i="36"/>
  <c r="D20" i="36"/>
  <c r="C20" i="36"/>
  <c r="B20" i="36"/>
  <c r="H19" i="36"/>
  <c r="G19" i="36"/>
  <c r="F19" i="36"/>
  <c r="E19" i="36"/>
  <c r="D19" i="36"/>
  <c r="C19" i="36"/>
  <c r="B19" i="36"/>
  <c r="H18" i="36"/>
  <c r="G18" i="36"/>
  <c r="F18" i="36"/>
  <c r="E18" i="36"/>
  <c r="D18" i="36"/>
  <c r="C18" i="36"/>
  <c r="B18" i="36"/>
  <c r="H17" i="36"/>
  <c r="G17" i="36"/>
  <c r="F17" i="36"/>
  <c r="E17" i="36"/>
  <c r="D17" i="36"/>
  <c r="C17" i="36"/>
  <c r="B17" i="36"/>
  <c r="H16" i="36"/>
  <c r="G16" i="36"/>
  <c r="F16" i="36"/>
  <c r="E16" i="36"/>
  <c r="D16" i="36"/>
  <c r="C16" i="36"/>
  <c r="B16" i="36"/>
  <c r="H15" i="36"/>
  <c r="G15" i="36"/>
  <c r="F15" i="36"/>
  <c r="E15" i="36"/>
  <c r="D15" i="36"/>
  <c r="C15" i="36"/>
  <c r="B15" i="36"/>
  <c r="H10" i="36"/>
  <c r="G10" i="36"/>
  <c r="F10" i="36"/>
  <c r="E10" i="36"/>
  <c r="D10" i="36"/>
  <c r="C10" i="36"/>
  <c r="B10" i="36"/>
  <c r="H9" i="36"/>
  <c r="G9" i="36"/>
  <c r="F9" i="36"/>
  <c r="E9" i="36"/>
  <c r="D9" i="36"/>
  <c r="C9" i="36"/>
  <c r="B9" i="36"/>
  <c r="H8" i="36"/>
  <c r="G8" i="36"/>
  <c r="F8" i="36"/>
  <c r="E8" i="36"/>
  <c r="D8" i="36"/>
  <c r="C8" i="36"/>
  <c r="B8" i="36"/>
  <c r="H7" i="36"/>
  <c r="G7" i="36"/>
  <c r="F7" i="36"/>
  <c r="E7" i="36"/>
  <c r="D7" i="36"/>
  <c r="C7" i="36"/>
  <c r="B7" i="36"/>
  <c r="H6" i="36"/>
  <c r="G6" i="36"/>
  <c r="F6" i="36"/>
  <c r="E6" i="36"/>
  <c r="D6" i="36"/>
  <c r="C6" i="36"/>
  <c r="B6" i="36"/>
  <c r="H599" i="36" l="1"/>
  <c r="G599" i="36"/>
  <c r="F599" i="36"/>
  <c r="E599" i="36"/>
  <c r="D599" i="36"/>
  <c r="C599" i="36"/>
  <c r="B599" i="36"/>
  <c r="H595" i="36"/>
  <c r="G595" i="36"/>
  <c r="F595" i="36"/>
  <c r="E595" i="36"/>
  <c r="D595" i="36"/>
  <c r="C595" i="36"/>
  <c r="B595" i="36"/>
  <c r="H592" i="36"/>
  <c r="G592" i="36"/>
  <c r="F592" i="36"/>
  <c r="E592" i="36"/>
  <c r="D592" i="36"/>
  <c r="C592" i="36"/>
  <c r="B592" i="36"/>
  <c r="H589" i="36"/>
  <c r="G589" i="36"/>
  <c r="F589" i="36"/>
  <c r="E589" i="36"/>
  <c r="D589" i="36"/>
  <c r="C589" i="36"/>
  <c r="B589" i="36"/>
  <c r="H588" i="36"/>
  <c r="G588" i="36"/>
  <c r="F588" i="36"/>
  <c r="E588" i="36"/>
  <c r="D588" i="36"/>
  <c r="C588" i="36"/>
  <c r="B588" i="36"/>
  <c r="H574" i="36"/>
  <c r="G574" i="36"/>
  <c r="F574" i="36"/>
  <c r="E574" i="36"/>
  <c r="D574" i="36"/>
  <c r="C574" i="36"/>
  <c r="B574" i="36"/>
  <c r="H571" i="36"/>
  <c r="G571" i="36"/>
  <c r="F571" i="36"/>
  <c r="E571" i="36"/>
  <c r="D571" i="36"/>
  <c r="C571" i="36"/>
  <c r="B571" i="36"/>
  <c r="H566" i="36"/>
  <c r="G566" i="36"/>
  <c r="F566" i="36"/>
  <c r="E566" i="36"/>
  <c r="D566" i="36"/>
  <c r="C566" i="36"/>
  <c r="B566" i="36"/>
  <c r="H555" i="36"/>
  <c r="G555" i="36"/>
  <c r="F555" i="36"/>
  <c r="E555" i="36"/>
  <c r="D555" i="36"/>
  <c r="C555" i="36"/>
  <c r="B555" i="36"/>
  <c r="H501" i="36"/>
  <c r="G501" i="36"/>
  <c r="F501" i="36"/>
  <c r="E501" i="36"/>
  <c r="D501" i="36"/>
  <c r="C501" i="36"/>
  <c r="B501" i="36"/>
  <c r="H500" i="36"/>
  <c r="G500" i="36"/>
  <c r="F500" i="36"/>
  <c r="E500" i="36"/>
  <c r="D500" i="36"/>
  <c r="C500" i="36"/>
  <c r="B500" i="36"/>
  <c r="H493" i="36"/>
  <c r="G493" i="36"/>
  <c r="F493" i="36"/>
  <c r="E493" i="36"/>
  <c r="D493" i="36"/>
  <c r="C493" i="36"/>
  <c r="B493" i="36"/>
  <c r="H490" i="36"/>
  <c r="G490" i="36"/>
  <c r="F490" i="36"/>
  <c r="E490" i="36"/>
  <c r="D490" i="36"/>
  <c r="C490" i="36"/>
  <c r="B490" i="36"/>
  <c r="H486" i="36"/>
  <c r="G486" i="36"/>
  <c r="F486" i="36"/>
  <c r="E486" i="36"/>
  <c r="D486" i="36"/>
  <c r="C486" i="36"/>
  <c r="B486" i="36"/>
  <c r="H484" i="36"/>
  <c r="G484" i="36"/>
  <c r="F484" i="36"/>
  <c r="E484" i="36"/>
  <c r="D484" i="36"/>
  <c r="C484" i="36"/>
  <c r="B484" i="36"/>
  <c r="H483" i="36"/>
  <c r="G483" i="36"/>
  <c r="F483" i="36"/>
  <c r="E483" i="36"/>
  <c r="D483" i="36"/>
  <c r="C483" i="36"/>
  <c r="B483" i="36"/>
  <c r="H482" i="36"/>
  <c r="G482" i="36"/>
  <c r="F482" i="36"/>
  <c r="E482" i="36"/>
  <c r="D482" i="36"/>
  <c r="C482" i="36"/>
  <c r="B482" i="36"/>
  <c r="H479" i="36"/>
  <c r="G479" i="36"/>
  <c r="F479" i="36"/>
  <c r="E479" i="36"/>
  <c r="D479" i="36"/>
  <c r="C479" i="36"/>
  <c r="B479" i="36"/>
  <c r="H478" i="36"/>
  <c r="G478" i="36"/>
  <c r="F478" i="36"/>
  <c r="E478" i="36"/>
  <c r="D478" i="36"/>
  <c r="C478" i="36"/>
  <c r="B478" i="36"/>
  <c r="H477" i="36"/>
  <c r="G477" i="36"/>
  <c r="F477" i="36"/>
  <c r="E477" i="36"/>
  <c r="D477" i="36"/>
  <c r="C477" i="36"/>
  <c r="B477" i="36"/>
  <c r="H475" i="36"/>
  <c r="G475" i="36"/>
  <c r="F475" i="36"/>
  <c r="E475" i="36"/>
  <c r="D475" i="36"/>
  <c r="C475" i="36"/>
  <c r="B475" i="36"/>
  <c r="H467" i="36"/>
  <c r="G467" i="36"/>
  <c r="F467" i="36"/>
  <c r="E467" i="36"/>
  <c r="D467" i="36"/>
  <c r="C467" i="36"/>
  <c r="B467" i="36"/>
  <c r="H464" i="36"/>
  <c r="G464" i="36"/>
  <c r="F464" i="36"/>
  <c r="E464" i="36"/>
  <c r="D464" i="36"/>
  <c r="C464" i="36"/>
  <c r="B464" i="36"/>
  <c r="H463" i="36"/>
  <c r="G463" i="36"/>
  <c r="F463" i="36"/>
  <c r="E463" i="36"/>
  <c r="D463" i="36"/>
  <c r="C463" i="36"/>
  <c r="B463" i="36"/>
  <c r="H461" i="36"/>
  <c r="G461" i="36"/>
  <c r="F461" i="36"/>
  <c r="E461" i="36"/>
  <c r="D461" i="36"/>
  <c r="C461" i="36"/>
  <c r="B461" i="36"/>
  <c r="H452" i="36"/>
  <c r="G452" i="36"/>
  <c r="F452" i="36"/>
  <c r="E452" i="36"/>
  <c r="D452" i="36"/>
  <c r="C452" i="36"/>
  <c r="B452" i="36"/>
  <c r="H449" i="36"/>
  <c r="G449" i="36"/>
  <c r="F449" i="36"/>
  <c r="E449" i="36"/>
  <c r="D449" i="36"/>
  <c r="C449" i="36"/>
  <c r="B449" i="36"/>
  <c r="H448" i="36"/>
  <c r="G448" i="36"/>
  <c r="F448" i="36"/>
  <c r="E448" i="36"/>
  <c r="D448" i="36"/>
  <c r="C448" i="36"/>
  <c r="B448" i="36"/>
  <c r="H447" i="36"/>
  <c r="G447" i="36"/>
  <c r="F447" i="36"/>
  <c r="E447" i="36"/>
  <c r="D447" i="36"/>
  <c r="C447" i="36"/>
  <c r="B447" i="36"/>
  <c r="H446" i="36"/>
  <c r="G446" i="36"/>
  <c r="F446" i="36"/>
  <c r="E446" i="36"/>
  <c r="D446" i="36"/>
  <c r="C446" i="36"/>
  <c r="B446" i="36"/>
  <c r="H428" i="36"/>
  <c r="G428" i="36"/>
  <c r="F428" i="36"/>
  <c r="E428" i="36"/>
  <c r="D428" i="36"/>
  <c r="C428" i="36"/>
  <c r="B428" i="36"/>
  <c r="H397" i="36"/>
  <c r="G397" i="36"/>
  <c r="F397" i="36"/>
  <c r="E397" i="36"/>
  <c r="D397" i="36"/>
  <c r="C397" i="36"/>
  <c r="B397" i="36"/>
  <c r="H366" i="36"/>
  <c r="G366" i="36"/>
  <c r="F366" i="36"/>
  <c r="E366" i="36"/>
  <c r="D366" i="36"/>
  <c r="C366" i="36"/>
  <c r="B366" i="36"/>
  <c r="H352" i="36"/>
  <c r="G352" i="36"/>
  <c r="F352" i="36"/>
  <c r="E352" i="36"/>
  <c r="D352" i="36"/>
  <c r="C352" i="36"/>
  <c r="B352" i="36"/>
  <c r="H351" i="36"/>
  <c r="G351" i="36"/>
  <c r="F351" i="36"/>
  <c r="E351" i="36"/>
  <c r="D351" i="36"/>
  <c r="C351" i="36"/>
  <c r="B351" i="36"/>
  <c r="H337" i="36"/>
  <c r="G337" i="36"/>
  <c r="F337" i="36"/>
  <c r="E337" i="36"/>
  <c r="D337" i="36"/>
  <c r="C337" i="36"/>
  <c r="B337" i="36"/>
  <c r="H332" i="36"/>
  <c r="G332" i="36"/>
  <c r="F332" i="36"/>
  <c r="E332" i="36"/>
  <c r="D332" i="36"/>
  <c r="C332" i="36"/>
  <c r="B332" i="36"/>
  <c r="H327" i="36"/>
  <c r="G327" i="36"/>
  <c r="F327" i="36"/>
  <c r="E327" i="36"/>
  <c r="D327" i="36"/>
  <c r="C327" i="36"/>
  <c r="B327" i="36"/>
  <c r="H317" i="36"/>
  <c r="G317" i="36"/>
  <c r="F317" i="36"/>
  <c r="E317" i="36"/>
  <c r="D317" i="36"/>
  <c r="C317" i="36"/>
  <c r="B317" i="36"/>
  <c r="H294" i="36"/>
  <c r="G294" i="36"/>
  <c r="F294" i="36"/>
  <c r="E294" i="36"/>
  <c r="D294" i="36"/>
  <c r="C294" i="36"/>
  <c r="B294" i="36"/>
  <c r="H216" i="36"/>
  <c r="G216" i="36"/>
  <c r="F216" i="36"/>
  <c r="E216" i="36"/>
  <c r="D216" i="36"/>
  <c r="C216" i="36"/>
  <c r="B216" i="36"/>
  <c r="H215" i="36"/>
  <c r="G215" i="36"/>
  <c r="F215" i="36"/>
  <c r="E215" i="36"/>
  <c r="D215" i="36"/>
  <c r="C215" i="36"/>
  <c r="B215" i="36"/>
  <c r="H206" i="36"/>
  <c r="G206" i="36"/>
  <c r="F206" i="36"/>
  <c r="E206" i="36"/>
  <c r="D206" i="36"/>
  <c r="C206" i="36"/>
  <c r="B206" i="36"/>
  <c r="H202" i="36"/>
  <c r="G202" i="36"/>
  <c r="F202" i="36"/>
  <c r="E202" i="36"/>
  <c r="D202" i="36"/>
  <c r="C202" i="36"/>
  <c r="B202" i="36"/>
  <c r="H193" i="36"/>
  <c r="G193" i="36"/>
  <c r="F193" i="36"/>
  <c r="E193" i="36"/>
  <c r="D193" i="36"/>
  <c r="C193" i="36"/>
  <c r="B193" i="36"/>
  <c r="H190" i="36"/>
  <c r="G190" i="36"/>
  <c r="F190" i="36"/>
  <c r="E190" i="36"/>
  <c r="D190" i="36"/>
  <c r="C190" i="36"/>
  <c r="B190" i="36"/>
  <c r="H181" i="36"/>
  <c r="G181" i="36"/>
  <c r="F181" i="36"/>
  <c r="E181" i="36"/>
  <c r="D181" i="36"/>
  <c r="C181" i="36"/>
  <c r="B181" i="36"/>
  <c r="H180" i="36"/>
  <c r="G180" i="36"/>
  <c r="F180" i="36"/>
  <c r="E180" i="36"/>
  <c r="D180" i="36"/>
  <c r="C180" i="36"/>
  <c r="B180" i="36"/>
  <c r="H176" i="36"/>
  <c r="G176" i="36"/>
  <c r="F176" i="36"/>
  <c r="E176" i="36"/>
  <c r="D176" i="36"/>
  <c r="C176" i="36"/>
  <c r="B176" i="36"/>
  <c r="H172" i="36"/>
  <c r="G172" i="36"/>
  <c r="F172" i="36"/>
  <c r="E172" i="36"/>
  <c r="D172" i="36"/>
  <c r="C172" i="36"/>
  <c r="B172" i="36"/>
  <c r="H169" i="36"/>
  <c r="G169" i="36"/>
  <c r="F169" i="36"/>
  <c r="E169" i="36"/>
  <c r="D169" i="36"/>
  <c r="C169" i="36"/>
  <c r="B169" i="36"/>
  <c r="H164" i="36"/>
  <c r="G164" i="36"/>
  <c r="F164" i="36"/>
  <c r="E164" i="36"/>
  <c r="D164" i="36"/>
  <c r="C164" i="36"/>
  <c r="B164" i="36"/>
  <c r="H158" i="36"/>
  <c r="G158" i="36"/>
  <c r="F158" i="36"/>
  <c r="E158" i="36"/>
  <c r="D158" i="36"/>
  <c r="C158" i="36"/>
  <c r="B158" i="36"/>
  <c r="H157" i="36"/>
  <c r="G157" i="36"/>
  <c r="F157" i="36"/>
  <c r="E157" i="36"/>
  <c r="D157" i="36"/>
  <c r="C157" i="36"/>
  <c r="B157" i="36"/>
  <c r="H156" i="36"/>
  <c r="G156" i="36"/>
  <c r="F156" i="36"/>
  <c r="E156" i="36"/>
  <c r="D156" i="36"/>
  <c r="C156" i="36"/>
  <c r="B156" i="36"/>
  <c r="H155" i="36"/>
  <c r="G155" i="36"/>
  <c r="F155" i="36"/>
  <c r="E155" i="36"/>
  <c r="D155" i="36"/>
  <c r="C155" i="36"/>
  <c r="B155" i="36"/>
  <c r="H152" i="36"/>
  <c r="G152" i="36"/>
  <c r="F152" i="36"/>
  <c r="E152" i="36"/>
  <c r="D152" i="36"/>
  <c r="C152" i="36"/>
  <c r="B152" i="36"/>
  <c r="H151" i="36"/>
  <c r="G151" i="36"/>
  <c r="F151" i="36"/>
  <c r="E151" i="36"/>
  <c r="D151" i="36"/>
  <c r="C151" i="36"/>
  <c r="B151" i="36"/>
  <c r="H150" i="36"/>
  <c r="G150" i="36"/>
  <c r="F150" i="36"/>
  <c r="E150" i="36"/>
  <c r="D150" i="36"/>
  <c r="C150" i="36"/>
  <c r="B150" i="36"/>
  <c r="H149" i="36"/>
  <c r="G149" i="36"/>
  <c r="F149" i="36"/>
  <c r="E149" i="36"/>
  <c r="D149" i="36"/>
  <c r="C149" i="36"/>
  <c r="B149" i="36"/>
  <c r="H148" i="36"/>
  <c r="G148" i="36"/>
  <c r="F148" i="36"/>
  <c r="E148" i="36"/>
  <c r="D148" i="36"/>
  <c r="C148" i="36"/>
  <c r="B148" i="36"/>
  <c r="H147" i="36"/>
  <c r="G147" i="36"/>
  <c r="F147" i="36"/>
  <c r="E147" i="36"/>
  <c r="D147" i="36"/>
  <c r="C147" i="36"/>
  <c r="B147" i="36"/>
  <c r="H146" i="36"/>
  <c r="G146" i="36"/>
  <c r="F146" i="36"/>
  <c r="E146" i="36"/>
  <c r="D146" i="36"/>
  <c r="C146" i="36"/>
  <c r="B146" i="36"/>
  <c r="H145" i="36"/>
  <c r="G145" i="36"/>
  <c r="F145" i="36"/>
  <c r="E145" i="36"/>
  <c r="D145" i="36"/>
  <c r="C145" i="36"/>
  <c r="B145" i="36"/>
  <c r="H144" i="36"/>
  <c r="G144" i="36"/>
  <c r="F144" i="36"/>
  <c r="E144" i="36"/>
  <c r="D144" i="36"/>
  <c r="C144" i="36"/>
  <c r="B144" i="36"/>
  <c r="H143" i="36"/>
  <c r="G143" i="36"/>
  <c r="F143" i="36"/>
  <c r="E143" i="36"/>
  <c r="D143" i="36"/>
  <c r="C143" i="36"/>
  <c r="B143" i="36"/>
  <c r="H142" i="36"/>
  <c r="G142" i="36"/>
  <c r="F142" i="36"/>
  <c r="E142" i="36"/>
  <c r="D142" i="36"/>
  <c r="C142" i="36"/>
  <c r="B142" i="36"/>
  <c r="H141" i="36"/>
  <c r="G141" i="36"/>
  <c r="F141" i="36"/>
  <c r="E141" i="36"/>
  <c r="D141" i="36"/>
  <c r="C141" i="36"/>
  <c r="B141" i="36"/>
  <c r="H139" i="36"/>
  <c r="G139" i="36"/>
  <c r="F139" i="36"/>
  <c r="E139" i="36"/>
  <c r="D139" i="36"/>
  <c r="C139" i="36"/>
  <c r="B139" i="36"/>
  <c r="H137" i="36"/>
  <c r="G137" i="36"/>
  <c r="F137" i="36"/>
  <c r="E137" i="36"/>
  <c r="D137" i="36"/>
  <c r="C137" i="36"/>
  <c r="B137" i="36"/>
  <c r="H135" i="36"/>
  <c r="G135" i="36"/>
  <c r="F135" i="36"/>
  <c r="E135" i="36"/>
  <c r="D135" i="36"/>
  <c r="C135" i="36"/>
  <c r="B135" i="36"/>
  <c r="H128" i="36"/>
  <c r="G128" i="36"/>
  <c r="F128" i="36"/>
  <c r="E128" i="36"/>
  <c r="D128" i="36"/>
  <c r="C128" i="36"/>
  <c r="B128" i="36"/>
  <c r="H127" i="36"/>
  <c r="G127" i="36"/>
  <c r="F127" i="36"/>
  <c r="E127" i="36"/>
  <c r="D127" i="36"/>
  <c r="C127" i="36"/>
  <c r="B127" i="36"/>
  <c r="H120" i="36"/>
  <c r="G120" i="36"/>
  <c r="F120" i="36"/>
  <c r="E120" i="36"/>
  <c r="D120" i="36"/>
  <c r="C120" i="36"/>
  <c r="B120" i="36"/>
  <c r="H119" i="36"/>
  <c r="G119" i="36"/>
  <c r="F119" i="36"/>
  <c r="E119" i="36"/>
  <c r="D119" i="36"/>
  <c r="C119" i="36"/>
  <c r="B119" i="36"/>
  <c r="H116" i="36"/>
  <c r="G116" i="36"/>
  <c r="F116" i="36"/>
  <c r="E116" i="36"/>
  <c r="D116" i="36"/>
  <c r="C116" i="36"/>
  <c r="B116" i="36"/>
  <c r="H105" i="36"/>
  <c r="G105" i="36"/>
  <c r="F105" i="36"/>
  <c r="E105" i="36"/>
  <c r="D105" i="36"/>
  <c r="C105" i="36"/>
  <c r="B105" i="36"/>
  <c r="H104" i="36"/>
  <c r="G104" i="36"/>
  <c r="F104" i="36"/>
  <c r="E104" i="36"/>
  <c r="D104" i="36"/>
  <c r="C104" i="36"/>
  <c r="B104" i="36"/>
  <c r="H103" i="36"/>
  <c r="G103" i="36"/>
  <c r="F103" i="36"/>
  <c r="E103" i="36"/>
  <c r="D103" i="36"/>
  <c r="C103" i="36"/>
  <c r="B103" i="36"/>
  <c r="H102" i="36"/>
  <c r="G102" i="36"/>
  <c r="F102" i="36"/>
  <c r="E102" i="36"/>
  <c r="D102" i="36"/>
  <c r="C102" i="36"/>
  <c r="B102" i="36"/>
  <c r="H44" i="36"/>
  <c r="G44" i="36"/>
  <c r="F44" i="36"/>
  <c r="E44" i="36"/>
  <c r="D44" i="36"/>
  <c r="C44" i="36"/>
  <c r="B44" i="36"/>
  <c r="H43" i="36"/>
  <c r="G43" i="36"/>
  <c r="F43" i="36"/>
  <c r="E43" i="36"/>
  <c r="D43" i="36"/>
  <c r="C43" i="36"/>
  <c r="B43" i="36"/>
  <c r="H36" i="36"/>
  <c r="G36" i="36"/>
  <c r="F36" i="36"/>
  <c r="E36" i="36"/>
  <c r="D36" i="36"/>
  <c r="C36" i="36"/>
  <c r="B36" i="36"/>
  <c r="H31" i="36"/>
  <c r="G31" i="36"/>
  <c r="F31" i="36"/>
  <c r="E31" i="36"/>
  <c r="D31" i="36"/>
  <c r="C31" i="36"/>
  <c r="B31" i="36"/>
  <c r="H30" i="36"/>
  <c r="G30" i="36"/>
  <c r="F30" i="36"/>
  <c r="E30" i="36"/>
  <c r="D30" i="36"/>
  <c r="C30" i="36"/>
  <c r="B30" i="36"/>
  <c r="H27" i="36"/>
  <c r="G27" i="36"/>
  <c r="F27" i="36"/>
  <c r="E27" i="36"/>
  <c r="D27" i="36"/>
  <c r="C27" i="36"/>
  <c r="B27" i="36"/>
  <c r="H26" i="36"/>
  <c r="G26" i="36"/>
  <c r="F26" i="36"/>
  <c r="E26" i="36"/>
  <c r="D26" i="36"/>
  <c r="C26" i="36"/>
  <c r="B26" i="36"/>
  <c r="H24" i="36"/>
  <c r="G24" i="36"/>
  <c r="F24" i="36"/>
  <c r="E24" i="36"/>
  <c r="D24" i="36"/>
  <c r="C24" i="36"/>
  <c r="B24" i="36"/>
  <c r="H23" i="36"/>
  <c r="G23" i="36"/>
  <c r="F23" i="36"/>
  <c r="E23" i="36"/>
  <c r="D23" i="36"/>
  <c r="C23" i="36"/>
  <c r="B23" i="36"/>
  <c r="H14" i="36"/>
  <c r="G14" i="36"/>
  <c r="F14" i="36"/>
  <c r="E14" i="36"/>
  <c r="D14" i="36"/>
  <c r="C14" i="36"/>
  <c r="B14" i="36"/>
  <c r="H13" i="36"/>
  <c r="G13" i="36"/>
  <c r="F13" i="36"/>
  <c r="E13" i="36"/>
  <c r="D13" i="36"/>
  <c r="C13" i="36"/>
  <c r="B13" i="36"/>
  <c r="H12" i="36"/>
  <c r="G12" i="36"/>
  <c r="F12" i="36"/>
  <c r="E12" i="36"/>
  <c r="D12" i="36"/>
  <c r="C12" i="36"/>
  <c r="B12" i="36"/>
  <c r="H11" i="36"/>
  <c r="G11" i="36"/>
  <c r="F11" i="36"/>
  <c r="E11" i="36"/>
  <c r="D11" i="36"/>
  <c r="C11" i="36"/>
  <c r="B11" i="36"/>
  <c r="H5" i="36"/>
  <c r="G5" i="36"/>
  <c r="F5" i="36"/>
  <c r="E5" i="36"/>
  <c r="D5" i="36"/>
  <c r="C5" i="36"/>
  <c r="B5" i="36"/>
  <c r="H4" i="36"/>
  <c r="G4" i="36"/>
  <c r="F4" i="36"/>
  <c r="E4" i="36"/>
  <c r="D4" i="36"/>
  <c r="C4" i="36"/>
  <c r="B4" i="36"/>
  <c r="H3" i="36"/>
  <c r="G3" i="36"/>
  <c r="F3" i="36"/>
  <c r="E3" i="36"/>
  <c r="D3" i="36"/>
  <c r="C3" i="36"/>
  <c r="B3" i="36"/>
</calcChain>
</file>

<file path=xl/sharedStrings.xml><?xml version="1.0" encoding="utf-8"?>
<sst xmlns="http://schemas.openxmlformats.org/spreadsheetml/2006/main" count="1642" uniqueCount="1052">
  <si>
    <t>Especificação</t>
  </si>
  <si>
    <t>Descrição</t>
  </si>
  <si>
    <t>Receitas Correntes</t>
  </si>
  <si>
    <t>Impostos</t>
  </si>
  <si>
    <t>Imposto sobre a Propriedade Predial e Territorial Urbana</t>
  </si>
  <si>
    <t>Registra o valor total da arrecadação de imposto sobre a propriedade predial e territorial urbana, de competência dos municípios. Tem como fato gerador a propriedade, o domínio útil ou a posse de bem imóvel por natureza ou por acessão física, como definido na lei civil, localizado na zona urbana do município.</t>
  </si>
  <si>
    <t>Registra o valor total da arrecadação de imposto sobre transmissão “inter-vivos” de bens imóveis e de direitos reais sobre imóveis de competência municipal, incide sobre o valor venal dos bens ou direitos transmitidos ou cedidos. Tem o fato gerador no momento da lavradura do instrumento ou ato que servir de título às transmissões ou às cessões.</t>
  </si>
  <si>
    <t>Adicional ISS - Fundo Municipal de Combate à Pobreza</t>
  </si>
  <si>
    <t>Taxas</t>
  </si>
  <si>
    <t>Taxas pelo Exercício do Poder de Polícia</t>
  </si>
  <si>
    <t>Taxa de Fiscalização de Vigilância Sanitária</t>
  </si>
  <si>
    <t>Taxa de Saúde Suplementar</t>
  </si>
  <si>
    <t>Taxa de Controle e Fiscalização Ambiental</t>
  </si>
  <si>
    <t>Contribuição de Melhoria</t>
  </si>
  <si>
    <t>Contribuição de Melhoria para Expansão da Rede de Água Potável e Esgoto Sanitário</t>
  </si>
  <si>
    <t>Registra o valor da arrecadação de receita de contribuição de melhoria decorrente de valorização de propriedades em função da expansão da rede de água potável e esgoto sanitário.</t>
  </si>
  <si>
    <t>Contribuição de Melhoria para Expansão da Rede de Iluminação Pública na Cidade</t>
  </si>
  <si>
    <t>Registra o valor da arrecadação de receita de contribuição de melhoria decorrente de valorização de propriedades em função da expansão da rede de iluminação pública na cidade.</t>
  </si>
  <si>
    <t>Contribuição de Melhoria para Expansão de Rede de Iluminação Pública Rural</t>
  </si>
  <si>
    <t>Registra o valor da arrecadação de receita sobre a cobrança decorrente de valorização de propriedades em função da expansão da rede de iluminação pública rural.</t>
  </si>
  <si>
    <t>Contribuição de Melhoria para Pavimentação e Obras Complementares</t>
  </si>
  <si>
    <t>Registra o valor da arrecadação de receita de contribuição de melhoria decorrente de valorização de propriedades em função da pavimentação asfáltica, bem como pela colocação de guias, sarjetas e calçamento.</t>
  </si>
  <si>
    <t>Outras Contribuições de Melhoria</t>
  </si>
  <si>
    <t>Registra o valor de outras contribuições de melhorias, não classificadas nos itens anteriores.</t>
  </si>
  <si>
    <t>Contribuições Sociais</t>
  </si>
  <si>
    <t>Outras Contribuições Sociais</t>
  </si>
  <si>
    <t>Contribuição para o Custeio do Serviço de Iluminação Pública</t>
  </si>
  <si>
    <t>Registra a receita decorrente da contribuição para o custeio do serviço de iluminação pública.</t>
  </si>
  <si>
    <t>Receita Patrimonial</t>
  </si>
  <si>
    <t>Outras Receitas Imobiliárias</t>
  </si>
  <si>
    <t>Juros de Títulos de Renda</t>
  </si>
  <si>
    <t>Dividendos</t>
  </si>
  <si>
    <t>Participações</t>
  </si>
  <si>
    <t>Juros sobre o Capital Próprio</t>
  </si>
  <si>
    <t>Remuneração de Depósitos Bancários</t>
  </si>
  <si>
    <t>Remuneração de Depósitos Especiais</t>
  </si>
  <si>
    <t>Receita Agropecuária</t>
  </si>
  <si>
    <t>Receita Industrial</t>
  </si>
  <si>
    <t>Receita de Serviços</t>
  </si>
  <si>
    <t>Serviços Hospitalares</t>
  </si>
  <si>
    <t>Serviços Radiológicos e Laboratoriais</t>
  </si>
  <si>
    <t>Serviços Ambulatoriais</t>
  </si>
  <si>
    <t>Outros Serviços</t>
  </si>
  <si>
    <t>Transferências Correntes</t>
  </si>
  <si>
    <t>Cota-Parte do Fundo de Participação dos Municípios - Cota Mensal</t>
  </si>
  <si>
    <t>Cota-Parte do Fundo de Participação dos Municípios - 1% Cota entregue no mês de julho</t>
  </si>
  <si>
    <t>Cota-Parte do Imposto Sobre a Propriedade Territorial Rural</t>
  </si>
  <si>
    <t>Cota-Parte da Contribuição de Intervenção no Domínio Econômico</t>
  </si>
  <si>
    <t>Cota-parte da Compensação Financeira de Recursos Hídricos</t>
  </si>
  <si>
    <t>Cota-parte da Compensação Financeira de Recursos Minerais - CFEM</t>
  </si>
  <si>
    <t>Outras Transferências decorrentes de Compensação Financeira pela Exploração de Recursos Naturais</t>
  </si>
  <si>
    <t>Transferências do Salário-Educação</t>
  </si>
  <si>
    <t>Registra o valor dos recursos de transferência da União para os Estados, Distrito Federal e Municípios a título de Salário-Educação, na forma da Lei 10.832/03.</t>
  </si>
  <si>
    <t xml:space="preserve">Registra o valor dos recursos de transferências da União aos Estados, Distrito Federal e Municípios referentes ao Programa Dinheiro Direto na Escola – PDDE. </t>
  </si>
  <si>
    <t>Registra o valor dos recursos de transferências da União aos Estados, Distrito Federal e Municípios, referentes ao Programa Nacional de Alimentação Escolar – PNAE.</t>
  </si>
  <si>
    <t>Registra o valor dos recursos de transferências da União aos Estados, Distrito Federal e Municípios, referentes ao Programa Nacional de Apoio ao Transporte Escolar – PNATE . Lei nº 10.880, de 09/06/04.</t>
  </si>
  <si>
    <t>Registra o valor total de outros recursos de transferências da União aos Estados, Distrito Federal e Municípios, referentes ao Fundo Nacional do Desenvolvimento da Educação – FNDE, não classificados nos itens anteriores e que não sejam repassados por meio de convênios.</t>
  </si>
  <si>
    <t>Registra o valor total dos recursos de transferências da União aos Estados, Distrito Federal e aos Municípios, atendidos os limites, critérios, prazos e demais condições fixados no anexo a Lei Complementar nº 87 de 13/09/96, com base no produto de arrecadação do Imposto Estadual Sobre Operações Relativas a Circulação de Mercadorias e Sobre Prestações de Serviços de Transportes Interestadual e Intermunicipal e de Comunicação – ICMS.</t>
  </si>
  <si>
    <t>Registra a receita repassada pela União a consórcios públicos, mediante contrato ou outro instrumento.</t>
  </si>
  <si>
    <t>Transferências da União a Consórcios Públicos</t>
  </si>
  <si>
    <t>Cota-Parte do ICMS</t>
  </si>
  <si>
    <t>Registra o valor da arrecadação de receita de transferência da participação de municípios na arrecadação do Imposto sobre a Circulação de Mercadorias e Prestação de Serviços – ICMS, pelo estado.</t>
  </si>
  <si>
    <t>Cota-Parte do IPVA</t>
  </si>
  <si>
    <t>Registra o valor da arrecadação de receita de transferência da participação de municípios na arrecadação do Imposto sobre a Propriedade de Veículos Automotores – IPVA, pelo estado.</t>
  </si>
  <si>
    <t>Cota-Parte do IPI - Municípios</t>
  </si>
  <si>
    <t>Registra o valor recebido pelo município decorrente da participação deste na Cota-Parte do Estado na arrecadação do Imposto sobre Produtos Industrializados – IPI realizada pela União.</t>
  </si>
  <si>
    <t>Registra o valor total das receitas recebidas pelos Municípios por meio de transferências constitucionais da contribuição de intervenção no domínio econômico (Emenda Constitucional nº 42, de 19/12/2003).</t>
  </si>
  <si>
    <t>Registra o valor da arrecadação da receita com a cota-parte da compensação financeira de recursos hídricos.</t>
  </si>
  <si>
    <t>Registra o valor da arrecadação da receita com a cota-parte da compensação financeira de recursos minerais.</t>
  </si>
  <si>
    <t>Registra o valor da arrecadação com a cota-parte royalties – compensação financeira pela produção do petróleo.</t>
  </si>
  <si>
    <t>Outras Transferências Decorrentes de Compensações Financeiras</t>
  </si>
  <si>
    <t>Registra o valor da arrecadação de receita com outras transferências decorrentes de compensações financeiras.</t>
  </si>
  <si>
    <t>Registra a receita repassada pelos Estados a consórcios públicos, mediante contrato ou outro instrumento.</t>
  </si>
  <si>
    <t>Transferências de Estados a Consórcios Públicos</t>
  </si>
  <si>
    <t>Registra o valor total dos recursos de transferências de municípios para municípios, referente ao Sistema Único de Saúde – SUS, exceto as transferências vinculadas a convênios.</t>
  </si>
  <si>
    <t>Registra a receita repassada pelos Municípios a consórcios públicos, mediante contrato ou outro instrumento.</t>
  </si>
  <si>
    <t>Transferências de Municípios a Consórcios Públicos</t>
  </si>
  <si>
    <t>Outras Transferências dos Municípios</t>
  </si>
  <si>
    <t xml:space="preserve">Registra o valor total dos recursos recebidos pela União, Estados, Distrito Federal e Municípios, incluindo suas respectivas entidades, transferidos por Municípios, não classificadas nos itens anteriores (vide Portaria Interministerial nº 163/01 e Portaria STN nº 339/01). </t>
  </si>
  <si>
    <t>Registra o valor total dos recursos de transferências recebidos diretamente do FUNDEB, pelos Estados, Distrito Federal e Municípios, independente do valor que foi deduzido no ente para a formação do FUNDEB.</t>
  </si>
  <si>
    <t>Registra o valor da receita de outras transferências multigovernamentais, não classificadas nos itens anteriores.</t>
  </si>
  <si>
    <t>Transferências de Instituições Privadas</t>
  </si>
  <si>
    <t>Transferências do Exterior</t>
  </si>
  <si>
    <t>Transferências de Convênios da União e de Suas Entidades</t>
  </si>
  <si>
    <t>Registra o valor total dos recursos oriundos de convênios firmados com a saúde, para realização de objetivos de interesse comum dos partícipes, e destinados a custear despesas correntes. Quando o convênio for entre entidades federais, a entidade transferidora não poderá integrar o orçamento da seguridade social da União.</t>
  </si>
  <si>
    <t>Transferências de Convênios da União Destinadas a Programas de Educação</t>
  </si>
  <si>
    <t>Registra o valor da receita de transferências de convênios da União destinadas a programas de educação.</t>
  </si>
  <si>
    <t>Transferências de Convênios da União Destinadas a Programas de Assistência Social</t>
  </si>
  <si>
    <t>Registra o valor da receita de transferências de convênios da União destinadas a programas de assistência social, compreendendo as transferências de recursos do Fundo Nacional de Assistência Social. Não estão incluídas nesta rubrica as transferências destinadas aos programas de combate à fome.</t>
  </si>
  <si>
    <t>Transferências de Convênios da União Destinadas a Programas de Combate à Fome</t>
  </si>
  <si>
    <t>Registra o valor da receita de transferências de convênios da União destinadas a programas de combate à Fome.</t>
  </si>
  <si>
    <t>Transferências de Convênios da União Destinadas a Programas de Saneamento Básico</t>
  </si>
  <si>
    <t>Registra o valor da receita de transferências de convênios da União destinadas a programas de saneamento básico.</t>
  </si>
  <si>
    <t>Registra o valor total dos recursos oriundos de convênios firmados, com ou sem contraprestações de serviços com Estados ou com o Distrito Federal e respectivas entidades públicas, para realização de objetivos de interesse comum dos partícipes, destinados ao Sistema Único de Saúde.</t>
  </si>
  <si>
    <t>Registra o valor total dos recursos oriundos de convênios firmados, com ou sem contraprestações de serviços com Estados ou com o Distrito Federal e respectivas entidades públicas, para realização de objetivos de interesse comum dos partícipes, destinados a Programas de Educação.</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</si>
  <si>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ao Sistema Único de Saúde.</t>
  </si>
  <si>
    <t>Registra o valor total de recursos oriundos de convênios firmados com os Municípios e suas entidades, recebidos pela União, Estados, Distrito Federal e Municípios e suas respectivas entidades, para realização de objetivos de interesse comum dos partícipes, destinados a Programas de Educação.</t>
  </si>
  <si>
    <t>Outras Receitas Correntes</t>
  </si>
  <si>
    <t>Multas Previstas na Legislação sobre Defesa dos Direitos Difusos</t>
  </si>
  <si>
    <t>Multas e Juros Previstos em Contratos</t>
  </si>
  <si>
    <t>Multas Decorrentes de Sentenças Judiciais</t>
  </si>
  <si>
    <t>Multas por Danos Ambientais</t>
  </si>
  <si>
    <t>Multas Administrativas por Danos Ambientais</t>
  </si>
  <si>
    <t>Multas Judiciais por Danos Ambientais</t>
  </si>
  <si>
    <t>Encargos Legais pela Inscrição em Dívida Ativa e Receitas de Ônus de Sucumbência</t>
  </si>
  <si>
    <t>Encargos Legais pela Inscrição em Dívida Ativa</t>
  </si>
  <si>
    <t>Outras Receitas</t>
  </si>
  <si>
    <t>Receitas de Capital</t>
  </si>
  <si>
    <t>Operações de Crédito</t>
  </si>
  <si>
    <t>Operações de Crédito Internas para Programas de Educação</t>
  </si>
  <si>
    <t>Registra o valor da arrecadação de receita com operações de crédito internas relativas a programas de educação.</t>
  </si>
  <si>
    <t>Operações de Crédito Internas para Programas de Saúde</t>
  </si>
  <si>
    <t>Registra o valor da arrecadação de receita com operações de crédito internas relativas a programas de saúde.</t>
  </si>
  <si>
    <t>Operações de Crédito Internas para Programas de Saneamento</t>
  </si>
  <si>
    <t>Registra o valor da arrecadação de receita com operações de crédito internas relativas a programas de saneamento.</t>
  </si>
  <si>
    <t>Operações de Crédito Internas para Programas de Meio Ambiente</t>
  </si>
  <si>
    <t>Registra o valor da arrecadação de receita com operações de crédito internas relativas a programas de meio ambiente.</t>
  </si>
  <si>
    <t>Operações de Crédito Internas para Programas de Modernização da Administração Pública</t>
  </si>
  <si>
    <t>Registra o valor da arrecadação da receita com operações de crédito internas relativas a programas de modernização da máquina pública.</t>
  </si>
  <si>
    <t>Operações de Crédito Internas para Refinanciamento da Dívida Contratual</t>
  </si>
  <si>
    <t>Registra o valor da arrecadação da receita com operações de crédito internas para refinanciamento da dívida contratual.</t>
  </si>
  <si>
    <t>Operações de Crédito Internas para Programas de Moradia Popular</t>
  </si>
  <si>
    <t>Registra o valor da arrecadação da receita de operações de crédito internas relativas a programas de moradia popular.</t>
  </si>
  <si>
    <t>Operações de Crédito Externas para Programas de Educação</t>
  </si>
  <si>
    <t>Registra o valor da arrecadação de receita com operações de crédito externas relativas a programas de educação.</t>
  </si>
  <si>
    <t>Operações de Crédito Externas para Programas de Saúde</t>
  </si>
  <si>
    <t>Registra o valor da arrecadação de receita com operações de crédito externas relativas a programas de saúde.</t>
  </si>
  <si>
    <t>Operações de Crédito Externas para Programas de Saneamento</t>
  </si>
  <si>
    <t>Registra o valor da arrecadação de receita com operações de crédito externas relativas a programas de saneamento.</t>
  </si>
  <si>
    <t>Operações de Crédito Externas para Programas de Meio Ambiente</t>
  </si>
  <si>
    <t>Registra o valor da arrecadação de receita com operações de crédito externas relativas a programas de meio ambiente.</t>
  </si>
  <si>
    <t>Operações de Crédito Externas para Programas de Modernização da Administração Pública</t>
  </si>
  <si>
    <t>Registra o valor da arrecadação de receita com operações de crédito externas relativas a programas de modernização da máquina pública.</t>
  </si>
  <si>
    <t>Operações de Crédito Externas para Refinanciamento da Dívida Contratual</t>
  </si>
  <si>
    <t>Registra o valor da arrecadação da receita com operações de crédito externas para refinanciamento da dívida contratual.</t>
  </si>
  <si>
    <t>Alienação de Bens</t>
  </si>
  <si>
    <t>Alienação de Bens Móveis</t>
  </si>
  <si>
    <t>Alienação de Estoques</t>
  </si>
  <si>
    <t>Alienação de Bens Imóveis</t>
  </si>
  <si>
    <t>Amortização de Empréstimos</t>
  </si>
  <si>
    <t>Amortização de Financiamentos</t>
  </si>
  <si>
    <t>Transferências de Capital</t>
  </si>
  <si>
    <t>Transferências de Recursos Destinados a Programas de Educação</t>
  </si>
  <si>
    <t>Registra o valor das transferências de capital da União recebidas pelos consórcios públicos, mediante contrato ou outro instrumento.</t>
  </si>
  <si>
    <t>Registra o valor total das receitas recebidas através de transferência de outros recursos do Tesouro Nacional que não se enquadrem nos itens anteriores, tais como os recursos diretamente arrecadados por órgãos da administração direta, em especial os órgãos autônomos instituídos com base no art. 172 do Decreto-Lei nº 200/67, transferidos aos respectivos fundos.</t>
  </si>
  <si>
    <t>Registra o valor total dos recursos recebidos pelas demais esferas de governo e respectivas entidades da administração descentralizada, destinados ao Sistema Único de Saúde, transferidos pelos Estados, exceto as transferências de convênios.</t>
  </si>
  <si>
    <t>Registra o valor total dos recursos recebidos pelas demais esferas de governo e respectivas entidades da administração descentralizada, destinados a programas de educação, transferidos pelos Estados, exceto as transferências de convênios.</t>
  </si>
  <si>
    <t>Registra o valor total das receitas para atender suas necessidades de identificação. As demais esferas de governo poderão desdobrar este item, discriminando os recursos transferidos pelos Estados que não estejam especificados.</t>
  </si>
  <si>
    <t>Registra o valor dos recursos oriundos de convênios firmados com a saúde, para a realização de objetivos de interesse comum dos partícipes, e destinados a custear despesas de capital.</t>
  </si>
  <si>
    <t>Registra o valor dos recursos oriundos de convênios firmados com a União, destinados a programas de educação, para a realização de objetivos de interesse comum dos partícipes, e destinados a custear despesas de capital.</t>
  </si>
  <si>
    <t>Transferências de Convênios da União destinadas a Programas de Saneamento Básico</t>
  </si>
  <si>
    <t>Registra o valor dos recursos oriundos de convênios firmados com a União, destinados a programas de saneamento básico, para a realização de objetivos de interesse comum dos partícipes, e destinados a custear despesas de capital.</t>
  </si>
  <si>
    <t>Transferências de Convênios da União destinadas a Programas de Meio Ambiente</t>
  </si>
  <si>
    <t>Registra o valor dos recursos oriundos de convênios firmados com a União, destinados a programas de meio ambiente, para 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</si>
  <si>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Registra o valor dos recursos oriundos de convênios firmados com os Estados, destinados ao Sistema Único de Saúde, para a realização de objetivos de interesse comum dos partícipes, e destinados a custear despesas de capital.</t>
  </si>
  <si>
    <t>Transferências de Convênios dos Estados destinadas a Programas de Educação</t>
  </si>
  <si>
    <t>Registra o valor dos recursos oriundos de convênios firmados com os Estados, destinados a programas de educação, para a realização de objetivos de interesse comum dos partícipes, e destinados a custear despesas de capital.</t>
  </si>
  <si>
    <t>Transferências de Convênios dos Estados destinadas a Programas de Saneamento Básico</t>
  </si>
  <si>
    <t>Transferências de Convênios dos Estados destinadas a Programas de Meio Ambiente</t>
  </si>
  <si>
    <t>Registra o valor dos recursos oriundos de convênios firmados com os Estados, destinados a programas de meio ambiente,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</si>
  <si>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Transferências de Convênios dos Municípios destinados a Programas de Saúde</t>
  </si>
  <si>
    <t>Transferências de Convênios dos Municípios destinadas a Programas de Educação</t>
  </si>
  <si>
    <t>Outras Receitas de Capital</t>
  </si>
  <si>
    <t>Receitas de Alienação de Certificados de Potencial Adicional de Construção - CEPAC</t>
  </si>
  <si>
    <t>Registra os recursos recebidos pela alienação de certificados de potencial adicional de construção. Os recursos serão aplicados exclusivamente na própria operação urbana
consorciada, nos termos do § 1º do artigo 33 da Lei 10.257/2001.</t>
  </si>
  <si>
    <t>Recursos Arrecadados em Exercícios Anteriores</t>
  </si>
  <si>
    <t>Natureza de receita para inclusão no Projeto de Lei e na Lei Orçamentária Anual, para fins de equilíbrio formal do orçamento, de recursos arrecadados em exercícios anteriores e registrados em superávit financeiro. Poderá ser detalhada conforme a necessidade do ente da Federação.</t>
  </si>
  <si>
    <t>NR</t>
  </si>
  <si>
    <t>Agrega as receitas tributária, de contribuições, patrimonial, agropecuária, industrial, de serviços e outras e, ainda, as provenientes de recursos financeiros recebidos de outras pessoas de direito público ou privado, quando destinadas a atender despesas classificáveis em despesas correntes.</t>
  </si>
  <si>
    <t>Impostos, Taxas e Contribuições de Melhoria</t>
  </si>
  <si>
    <t>Agrega as receitas originadas de impostos, taxas e contribuições de melhoria.</t>
  </si>
  <si>
    <t>Agrega as receitas que se originaram de impostos. Impostos constituem modalidade de tributo cuja cobrança tem por fato gerador situação independente de qualquer atividade estatal específica, relativa ao contribuinte. Regra geral, é vedada a vinculação da receita de impostos a qualquer tipo de despesa, ressalvada, entre outras hipóteses, aquelas previstas na Constituição Federal.</t>
  </si>
  <si>
    <t>Impostos sobre a Renda e Proventos de Qualquer Natureza</t>
  </si>
  <si>
    <t>Agrega as receitas originadas de Impostos sobre a Renda e Proventos de Qualquer Natureza.</t>
  </si>
  <si>
    <t>Imposto sobre a Renda - Retido na Fonte</t>
  </si>
  <si>
    <t>Agrega as receitas originadas do imposto sobre a renda retido na fonte, calculado sobre salários, a qualquer título, ou sobre capital.</t>
  </si>
  <si>
    <t>Imposto sobre a Renda - Retido na Fonte - Trabalho</t>
  </si>
  <si>
    <t>Agrega as receitas originadas do imposto sobre a renda calculado sobre salários, a qualquer título.</t>
  </si>
  <si>
    <t>Imposto sobre a Renda - Retido na Fonte - Outros Rendimentos</t>
  </si>
  <si>
    <t>Agrega as receitas que relacionadas às taxas decorrentes do exercício do poder de polícia ou decorrentes da utilização efetiva ou potencial de serviço público específico e divisível, prestado ao contribuinte ou posto à sua disposição.</t>
  </si>
  <si>
    <t>Agrega as receitas que se originaram de taxas decorrentes do exercício do poder de polícia.</t>
  </si>
  <si>
    <t>Taxas de Inspeção, Controle e Fiscalização</t>
  </si>
  <si>
    <t>Taxa de Controle e Fiscalização da Pesca e Aquicultura</t>
  </si>
  <si>
    <t>Agrega receitas que se originaram de taxas pela utilização efetiva ou potencial de serviço público específico e divisível, prestado ao contribuinte ou posto à sua disposição.</t>
  </si>
  <si>
    <t>Agrega as receitas relacionadas à contribuição de melhoria, decorrente de obras públicas.</t>
  </si>
  <si>
    <t>Contribuições</t>
  </si>
  <si>
    <t>Agrega as receitas originadas de contribuições sociais, de intervenção no domínio econômico, de interesse  das categorias profissionais ou econômicas, assim como de contribuições destinadas a entidades privadas de serviço social e de formação profissional.</t>
  </si>
  <si>
    <t>Agrega as receitas originadas de contribuições sociais e de interesse de categorias profissionais ou econômicas</t>
  </si>
  <si>
    <t>Agrega recursos decorrentes da fruição do patrimônio mobiliário e imobiliário do ente público.</t>
  </si>
  <si>
    <t>Exploração do Patrimônio Imobiliário do Estado</t>
  </si>
  <si>
    <t>Agrega recursos decorrentes da fruição do patrimônio imobiliário do ente público.</t>
  </si>
  <si>
    <t>Aluguéis, Arrendamentos, Foros, Laudêmios, Tarifas de Ocupação</t>
  </si>
  <si>
    <t>Agrega as receitas que se originaram da exploração do patrimônio imobiliário do Estado, como, por exemplo, as provenientes de aluguéis, arrendamentos, foros, laudêmios, tarifas de ocupação de terrenos, tarifas de ocupação de imóveis, cessão de direito de uso, dentre outras.</t>
  </si>
  <si>
    <t>Aluguéis e Arrendamentos</t>
  </si>
  <si>
    <t>Foros, Laudêmios e Tarifas de Ocupação</t>
  </si>
  <si>
    <t>Concessão, Permissão, Autorização ou Cessão do Direito de Uso de Bens Imóveis Públicos</t>
  </si>
  <si>
    <t>Valores Mobiliários</t>
  </si>
  <si>
    <t>Agrega as receitas decorrentes de valores mobiliários.</t>
  </si>
  <si>
    <t>Juros e Correções Monetárias</t>
  </si>
  <si>
    <t>Agrega as receitas decorrentes de juros e correções monetárias</t>
  </si>
  <si>
    <t>Registra a receita oriunda de juros e correções monetárias auferidos sobre depósitos especiais.</t>
  </si>
  <si>
    <t>Remuneração de Saldos de Recursos Não-Desembolsados</t>
  </si>
  <si>
    <t>Registra a receita oriunda de juros e correções monetárias auferidos sobre saldos de recursos não desembolsados.</t>
  </si>
  <si>
    <t>Remuneração dos Recursos do Regime Próprio de Previdência Social - RPPS</t>
  </si>
  <si>
    <t>Agrega as receitas decorrente de dividendos.</t>
  </si>
  <si>
    <t>Agrega receitas atribuíveis à União, provenientes da participação societária nos resultados de empresas.</t>
  </si>
  <si>
    <t>Outros Valores Mobiliários</t>
  </si>
  <si>
    <t>Agrega as receitas de valores mobiliários não classificadas nos itens anteriores.</t>
  </si>
  <si>
    <t>Delegação de Serviços Públicos Mediante Concessão, Permissão, Autorização ou Licença</t>
  </si>
  <si>
    <t>Agrega receitas decorrentes da delegação (mediante Concessão, Permissão ou Autorização) para o setor privado ou outros entes estatais prestarem serviços públicos.</t>
  </si>
  <si>
    <t>Delegação para a Prestação dos Serviços de Transporte</t>
  </si>
  <si>
    <t>Agrega receitas decorrentes da delegação (mediante Concessão, Permissão ou Autorização) para o setor privado ou outros entes estatais prestarem serviços públicos de transporte</t>
  </si>
  <si>
    <t>Delegação para a Prestação dos Serviços de Transporte Rodoviário</t>
  </si>
  <si>
    <t>Delegação para a Prestação dos Serviços de Transporte Aquaviário</t>
  </si>
  <si>
    <t>Delegação dos Serviços de Infraestrutura</t>
  </si>
  <si>
    <t>Agrega receitas decorrentes da delegação para o setor privado ou outros entes estatais explorarem serviços públicos de infraestrutura, mediante Concessão, Permissão ou Autorização.</t>
  </si>
  <si>
    <t>Delegação para Exploração da Infraestrutura de Transporte Rodoviário</t>
  </si>
  <si>
    <t>Agrega receitas decorrentes da delegação para o setor privado explorar serviços públicos de infraestrutura de Transporte Rodoviário, mediante Concessão, Permissão ou Autorização.</t>
  </si>
  <si>
    <t>Delegação para Exploração da Infraestrutura de Transporte Rodoviário para o Setor Privado</t>
  </si>
  <si>
    <t>Delegação para Exploração da Infraestrutura de Transporte Rodoviário para os Estados, Distrito Federal e Municípios</t>
  </si>
  <si>
    <t>Delegação para Exploração da Infraestrutura de Transporte Aquaviário</t>
  </si>
  <si>
    <t>Demais Delegações de Serviços Públicos</t>
  </si>
  <si>
    <t>Agrega demais receitas oriundas da delegação de serviços públicos</t>
  </si>
  <si>
    <t>Outras Delegações de Serviços Públicos</t>
  </si>
  <si>
    <t>Exploração de Recursos Naturais</t>
  </si>
  <si>
    <t>Agrega as receitas originadas da exploração de recursos naturais.</t>
  </si>
  <si>
    <t>Exploração de Outros Recursos Naturais</t>
  </si>
  <si>
    <t>Agrega receitas oriundas da exploração de recursos naturais não listados de forma específica nos códigos de natureza de receita anteriores.</t>
  </si>
  <si>
    <t>Compensações Ambientais</t>
  </si>
  <si>
    <t>Outras Delegações para Exploração de Recursos Naturais</t>
  </si>
  <si>
    <t>Exploração do Patrimônio Intangível</t>
  </si>
  <si>
    <t>Agrega as receitas originadas com a exploração do patrimônio intangível.</t>
  </si>
  <si>
    <t>Outorga de Direito de Uso ou de Exploração de Criação Protegida - Instituição Científica e Tecnológica</t>
  </si>
  <si>
    <t>Direito de Uso da Imagem e de Reprodução dos Bens do Acervo Patrimonial</t>
  </si>
  <si>
    <t>Royalties pela Exploração do Patrimônio Genético ou Conhecimento Tradicional Associado</t>
  </si>
  <si>
    <t>Registra os recursos decorrentes da exploração do patrimônio genético ou ao conhecimento tradicional associado</t>
  </si>
  <si>
    <t>Cessão de Direitos</t>
  </si>
  <si>
    <t>Agrega receitas decorrentes da cessão de direitos</t>
  </si>
  <si>
    <t>Cessão do Direito de Operacionalização de Pagamentos</t>
  </si>
  <si>
    <t>Agrega receitas decorrentes da cessão do direito de operacionalização da folha de pagamento de ativos e inativos de determinada unidade. Por meio da cessão, o agente financeiro (banco) passa a deter o direito de efetuar o pagamento dos salários dos servidores e, em contrapartida, recolhem à Conta Única do Tesouro Nacional o montante estipulado a título da cessão de acordo com as cláusulas previstas nos termos do respectivo contrato.</t>
  </si>
  <si>
    <t>Demais Receitas Patrimoniais</t>
  </si>
  <si>
    <t>Agrega as receitas patrimoniais não classificadas nos itens anteriores, inclusive receitas de aluguéis de bens móveis.</t>
  </si>
  <si>
    <t>Agrega as receitas decorrentes de atividades de exploração ordenada dos recursos naturais vegetais em ambiente natural e protegido.</t>
  </si>
  <si>
    <t>Agrega as receitas decorrentes das atividades industriais.</t>
  </si>
  <si>
    <t>Agrega as receitas características da prestação de serviços nas diversas áreas de atividade econômica.</t>
  </si>
  <si>
    <t>Serviços Administrativos e Comerciais Gerais</t>
  </si>
  <si>
    <t>Agrega as receitas originadas da prestação de serviços administrativos e de serviços comerciais nas diversas áreas de atividade econômica, as receitas originadas na inscrição em concursos e processos seletivos, em serviços específicos de registro e certificação, além de serviços de informação e tecnologia.</t>
  </si>
  <si>
    <t>Serviços de Registro, Certificação e Fiscalização</t>
  </si>
  <si>
    <t>Serviços de Informação e Tecnologia</t>
  </si>
  <si>
    <t>Serviços e Atividades Referentes à Navegação e ao Transporte</t>
  </si>
  <si>
    <t>Serviços e Atividades Referentes à Saúde</t>
  </si>
  <si>
    <t>Agrega as receitas originadas de serviços de atendimento à saúde, de caráter especializado ou não, voltados à população em geral ou especificamente aos servidores públicos civis e militares.</t>
  </si>
  <si>
    <t>Serviços e Atividades Financeiras</t>
  </si>
  <si>
    <t>Agrega as receitas correntes originadas da prestação de serviços financeiros, bem como as receitas de natureza não-financeira originadas da concessão de garantias, avais e seguros nas operações de crédito.</t>
  </si>
  <si>
    <t>Retorno de Operações, Juros e Encargos Financeiros</t>
  </si>
  <si>
    <t>Agrega as receitas decorrentes de serviços não relacionados nos itens anteriores.</t>
  </si>
  <si>
    <t>Agrega as receitas provenientes de recursos financeiros decorrentes de doações, contratos, convênios, acordos, ajustes, termos de parceria ou outros instrumentos, quando destinados a atender despesas classificáveis como correntes.</t>
  </si>
  <si>
    <t>Transferências da União e de suas Entidades</t>
  </si>
  <si>
    <t>Agrega as receitas provenientes de recursos financeiros recebidos da União ou de suas entidades, decorrentes de doações, contratos, convênios, acordos, ajustes, termos de parceria ou outros instrumentos, quando destinados a atender despesas classificáveis como correntes.</t>
  </si>
  <si>
    <t>Transferências dos Estados e do Distrito Federal e de suas Entidades</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</si>
  <si>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correntes.</t>
  </si>
  <si>
    <t>Transferências dos Municípios e de suas Entidades</t>
  </si>
  <si>
    <t>Agrega as receitas provenientes de recursos financeiros recebidos dos Municípios e de suas entidades, decorrentes de doações, contratos, convênios, acordos, ajustes, termos de parceria ou outros instrumentos, quando destinados a atender despesas classificáveis como correntes.</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</si>
  <si>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correntes.</t>
  </si>
  <si>
    <t>Transferências de Outras Instituições Públicas</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</si>
  <si>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correntes.</t>
  </si>
  <si>
    <t>Agrega as receitas provenientes de recursos financeiros recebidos do exterior, decorrentes de doações, contratos, acordos, ajustes ou outros instrumentos, quando destinados a atender despesas classificáveis como correntes.</t>
  </si>
  <si>
    <t>Transferências de Pessoas Físicas</t>
  </si>
  <si>
    <t>Agrega as receitas provenientes de recursos financeiros recebidos de pessoas físicas, decorrentes de doações, contratos, acordos, ajustes ou outros instrumentos, quando destinados a atender despesas classificáveis como correntes.</t>
  </si>
  <si>
    <t>Transferências Provenientes de Depósitos Não Identificados</t>
  </si>
  <si>
    <t>Agrega as receitas provenientes de depósitos não identificados, decorrentes de doações, quando destinados a atender despesas classificáveis como correntes.</t>
  </si>
  <si>
    <t>Agrega recursos não classificáveis nas origens de receitas correntes anteriores.</t>
  </si>
  <si>
    <t>Multas Administrativas, Contratuais e Judiciais</t>
  </si>
  <si>
    <t>Agrega receitas decorrentes de multas de caráter punitivo aplicadas por órgãos ou entidades.</t>
  </si>
  <si>
    <t>Multas Previstas em Legislação Específica</t>
  </si>
  <si>
    <t>Agrega receitas provenientes de multas aplicadas por condutas e atividades lesivas ao meio ambiente.</t>
  </si>
  <si>
    <t>Indenizações, Restituições e Ressarcimentos</t>
  </si>
  <si>
    <t>Agrega as receitas oriundas de indenizações, restituições e ressarcimentos ao ente público.</t>
  </si>
  <si>
    <t>Bens, Direitos e Valores Incorporados ao Patrimônio Público</t>
  </si>
  <si>
    <t>Agrega receitas oriundas de bens, direitos e valores Incorporados ao patrimônio público.</t>
  </si>
  <si>
    <t>Alienação de Bens e Mercadorias Apreendidos</t>
  </si>
  <si>
    <t>Depósitos Abandonados (Dinheiro e/ou Objetos de Valor)</t>
  </si>
  <si>
    <t>Demais Receitas Correntes</t>
  </si>
  <si>
    <t>Agrega receitas auferidas pela União não abarcadas pelos itens anteriores</t>
  </si>
  <si>
    <t>Contrapartida de Subvenções ou Subsídios</t>
  </si>
  <si>
    <t>Variação Cambial</t>
  </si>
  <si>
    <t>Agrega as receitas relativas a encargos legais pela inscrição em Dívida Ativa e as receitas de ônus de sucumbência.</t>
  </si>
  <si>
    <t>Ônus de Sucumbência</t>
  </si>
  <si>
    <t>Agrega receitas que não se enquadram nos itens anteriores.</t>
  </si>
  <si>
    <t>Agrega as receitas de capital, que são as provenientes da realização de recursos financeiros oriundos de constituição de dívidas; da conversão, em espécie, de bens e direitos; além dos recursos recebidos de outras pessoas de direito público ou privado, destinados a atender despesas classificáveis em despesas de capital.</t>
  </si>
  <si>
    <t>Agrega as operações de crédito, que são compromissos financeiros assumidos em razão de mútuo, abertura de crédito, emissão e aceite de título, aquisição financiada de bens, recebimento antecipado de valores provenientes da venda a termo de bens e serviços, arrendamento mercantil e outras operações assemelhadas, inclusive com o uso de derivativos financeiros. Equipara-se, ainda, à operação de crédito, a assunção, o reconhecimento ou a confissão de dívidas pelo ente da Federação.</t>
  </si>
  <si>
    <t>Operações de Crédito - Mercado Interno</t>
  </si>
  <si>
    <t>Agrega as operações de crédito internas, que compreendem os recursos decorrentes da colocação no mercado interno de títulos públicos, financiamentos ou empréstimos obtidos no país junto a entidades estatais ou particulares.</t>
  </si>
  <si>
    <t>Títulos de Responsabilidade do Tesouro Nacional - Mercado Interno</t>
  </si>
  <si>
    <t>Agrega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</si>
  <si>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Refinanciamento da Dívida Pública Federal no Mercado Interno</t>
  </si>
  <si>
    <t>Operações de Crédito Contratuais - Mercado Interno</t>
  </si>
  <si>
    <t>Agrega as receitas provenientes de obrigações contratuais no mercado interno, decorrentes de financiamentos ou empréstimos, inclusive arrendamento mercantil, ou concessão de qualquer garantia que represente compromisso, autorizadas por leis específicas.</t>
  </si>
  <si>
    <t>Outras Operações de Crédito - Mercado Interno</t>
  </si>
  <si>
    <t>Agrega receitas decorrentes da contratação de operação de crédito no mercado interno não contempladas nos itens anteriores.</t>
  </si>
  <si>
    <t>Operações de Crédito - Mercado Externo</t>
  </si>
  <si>
    <t>Agrega as receitas de operações de crédito externas. Compreendem os recursos decorrentes da colocação no mercado externo de títulos públicos, financiamentos ou empréstimos obtidos no país junto a entidades estatais ou particulares.</t>
  </si>
  <si>
    <t>Títulos de Responsabilidade do Tesouro Nacional - Mercado Externo</t>
  </si>
  <si>
    <t>Agrega os recursos provenientes da colocação, no mercado externo, de títulos de responsabilidade do Tesouro Nacional, conforme autorizado na Lei nº 10.179, de 6 de fevereiro de 2001, e com as características definidas no Decreto nº 3.859, de 4 de julho de 2001, destinados aos diversos fins especificados em normativos legais. Os títulos da dívida pública podem ser emitidos com três finalidades: financiar o déficit orçamentário; realizar operações com fins específicos, definidos em lei; e operacionalizar a política monetária. Registra o valor da receita decorrente da colocação no mercado interno de títulos do governo federal, estadual ou municipal.</t>
  </si>
  <si>
    <t>Títulos de Responsabilidade do Tesouro Nacional - Refinanciamento da Dívida Pública Federal no Mercado Externo</t>
  </si>
  <si>
    <t>Operações de Crédito Contratuais - Mercado Externo</t>
  </si>
  <si>
    <t>Agrega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</si>
  <si>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Outras Operações de Crédito - Mercado Externo</t>
  </si>
  <si>
    <t>Agrega os recursos provenientes de outras operações de crédito externas que não se enquadram nos itens anteriores.</t>
  </si>
  <si>
    <t>Agrega os recursos provenientes da venda de bens móveis e imóveis e da alienação ou resgate de títulos.</t>
  </si>
  <si>
    <t>Agrega o valor da receita de alienação de bens móveis tais como: mercadorias, bens inservíveis ou desnecessários, dentre outros.</t>
  </si>
  <si>
    <t>Agrega as receitas provenientes da venda de estoques públicos ou privados, em consonância com a política agrícola nacional.</t>
  </si>
  <si>
    <t>Alienação de Estoques Comerciais Destinados a Programas Sociais</t>
  </si>
  <si>
    <t>Alienação de Bens Móveis e Semoventes</t>
  </si>
  <si>
    <t>Agrega as receitas provenientes da alienação de  bens móveis e semoventes. Compreende a alienação de animais, veículos, móveis, equipamentos e utensílios.</t>
  </si>
  <si>
    <t>Alienação de Bens Intangíveis</t>
  </si>
  <si>
    <t>Agrega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</si>
  <si>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Agrega as receitas provenientes da amortização de financiamentos ou empréstimos concedidos pela União em títulos e contratos. Por amortização de empréstimo entende-se pagamento de empréstimo ou financiamento, em prestações fixas, sem considerar os juros e correção monetária referentes.</t>
  </si>
  <si>
    <t>Amortização de Empréstimos Contratuais</t>
  </si>
  <si>
    <t>Agrega as receitas provenientes da amortização de financiamentos concedidos.</t>
  </si>
  <si>
    <t>Agrega as receitas provenientes de recursos financeiros decorrentes de doações, contratos, convênios, acordos, ajustes, termos de parceria ou outros instrumentos, quando destinados a atender despesas classificáveis como de capital.</t>
  </si>
  <si>
    <t>Agrega as receitas provenientes de recursos financeiros recebidos da União ou de suas entidades, decorrentes de doações, contratos, convênios, acordos, ajustes, termos de parceria ou outros instrumentos, quando destinados a atender despesas classificáveis como de capital.</t>
  </si>
  <si>
    <t>Agrega as receitas provenientes de recursos financeiros recebidos dos Estados e do Distrito Federal e de suas entidades, decorrentes de doações, contratos, convênios, acordos, ajustes, termos de parceria ou outros instrumentos, quando destinados a atender despesas classificáveis como de capital.</t>
  </si>
  <si>
    <t>Agrega as receitas provenientes de recursos financeiros recebidos dos Municípios e de suas entidades, decorrentes de doações, contratos, convênios, acordos, ajustes, termos de parceria ou outros instrumentos, quando destinados a atender despesas classificáveis como de capital.</t>
  </si>
  <si>
    <t>Agrega as receitas provenientes de recursos financeiros recebidos de instituições dotadas de personalidade jurídica de direito privado, decorrentes de doações, contratos, convênios, acordos, ajustes, termos de parceria ou outros instrumentos, quando destinados a atender despesas classificáveis como de capital.</t>
  </si>
  <si>
    <t>Agrega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</si>
  <si>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Agrega as receitas provenientes de recursos financeiros recebidos do exterior, decorrentes de doações, contratos, acordos, ajustes ou outros instrumentos, quando destinados a atender despesas classificáveis como de capital.</t>
  </si>
  <si>
    <t>Agrega as receitas provenientes de recursos financeiros recebidos de pessoas físicas, decorrentes de doações, contratos, acordos, ajustes ou outros instrumentos, quando destinados a atender despesas classificáveis como de capital.</t>
  </si>
  <si>
    <t>Agrega as receitas provenientes de depósitos não identificados, decorrentes de doações, quando destinados a atender despesas classificáveis como de capital.</t>
  </si>
  <si>
    <t>Registra as receitas provenientes de depósitos não identificados, decorrentes de doações, quando destinados a atender despesas classificáveis como de capital.</t>
  </si>
  <si>
    <t>Agrega as receitas provenientes de integralização de capital social, resultado positivo do Banco Central do Brasil, as remunerações do Tesouro Nacional, os saldos de exercícios anteriores e outras receitas semelhantes.</t>
  </si>
  <si>
    <t>Integralização de Capital Social</t>
  </si>
  <si>
    <t>Agrega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</si>
  <si>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Resgate de Títulos do Tesouro</t>
  </si>
  <si>
    <t>Agrega recursos correspondentes ao valor principal das receitas auferidas por detentores de títulos do Tesouro resgatados.</t>
  </si>
  <si>
    <t>Demais Receitas de Capital</t>
  </si>
  <si>
    <t>Agrega as receitas de capital que não atendem às especificações anteriores. Deve ser empregada apenas no caso de impossibilidade de utilização dos demais títulos.</t>
  </si>
  <si>
    <t>Inscrição em Concursos e Processos Seletivos</t>
  </si>
  <si>
    <t>Transferências dos Estados e Distrito Federal a Consórcios Públicos</t>
  </si>
  <si>
    <t>Imposto sobre Vendas a Varejo de Combustíveis Líquidos e Gasosos (IVVC)</t>
  </si>
  <si>
    <t>Registra o valor da receita das transferências de recursos do Fundo Penitenciário Nacional - Fupen, a título de transferência obrigatória aos Estados, Distrito Federal e Municípios.</t>
  </si>
  <si>
    <t>Transferências de Estados destinadas à Assistência Social</t>
  </si>
  <si>
    <t>Registra a receita repassada pelos Estados aos demais entes destinadas à Assistência Social.</t>
  </si>
  <si>
    <t>Agrega as receitas provenientes da alienação de bens imóveis, de propriedade da União, Estados, Distrito Federal e Municípios..</t>
  </si>
  <si>
    <t>Transferências de Convênios da União destinadas a Programas de Infraestrutura em Transporte</t>
  </si>
  <si>
    <t>Registra o valor dos recursos oriundos de convênios firmados com a União, destinados a programas de infraestrutura em transporte, para realização de objetivos de interesse comum dos partícipes, e destinados a custear despesas de capital. Esta conta não pode ser utilizada para o registro do repasse constitucional de receita proveniente da Contribuição de Intervenção no Domínio Econômico (CIDE), na forma prevista no art. 159, III da Constituição.</t>
  </si>
  <si>
    <t>Transferências de Convênios dos Estados destinadas a Programas de Infraestrutura em Transporte</t>
  </si>
  <si>
    <t>Registra o valor dos recursos oriundos de convênios firmados com os Estados, destinados a programas de infraestrutura em transporte, para a realização de objetivos de interesse comum dos partícipes, e destinados a custear despesas de capital. Esta conta não pode ser utilizada para o registro do repasse constitucional de receita proveniente da cota-parte da Contribuição de Intervenção no Domínio Econômico (CIDE), na forma prevista no art. 159, III, § 4º da Constituição.</t>
  </si>
  <si>
    <t>Agrega o valor da arrecadação de receita de transferência da compensação financeira pela exploração de recursos naturais.</t>
  </si>
  <si>
    <t>Agrega o valor da arrecadação de receita com a cota-parte royalties pelo excedente da produção do petróleo.</t>
  </si>
  <si>
    <t>Transferências de Convênios de Instituições Privadas para Programas de Saúde</t>
  </si>
  <si>
    <t>Agrega o valor total dos recursos de transferências da União para complementação do FUNDEB, recebidos pelos Estados, Distrito Federal e Municípios, não podendo ser utilizado este item para o registro do ganho apurado nas operações do FUNDEB.</t>
  </si>
  <si>
    <t>Transferências de Convênios dos Municípios destinadas a Programas de Saneamento</t>
  </si>
  <si>
    <t>Transferências de Convênios de Instituições Privadas Destinados a Programas de Saúde</t>
  </si>
  <si>
    <t>Outras Transferências de Instituições Privadas</t>
  </si>
  <si>
    <t>Transferências do Exterior para Programas de Saúde</t>
  </si>
  <si>
    <t>Transferências de Pessoas Físicas para Programas de Saúde</t>
  </si>
  <si>
    <t>Demais Contribuições Sociais</t>
  </si>
  <si>
    <t>Agrega a receita de parcelamentos de contribuição dos entes, específica para Estados, DF e Municípios, bem como seus órgãos e entidades obrigadas, para o custeio do Plano de Seguridade Social do Serviço Público.</t>
  </si>
  <si>
    <t>Registra o parcelamento de débitos de quaisquer outras contribuições sociais que não se enquadrem nos itens anteriores.</t>
  </si>
  <si>
    <t>Royalties pela Comercialização de Produtos Resultantes de Criação Protegida</t>
  </si>
  <si>
    <t>Registra o valor total dos recursos de transferências de capital da União recebidos pelos Estados, Distrito Federal e Municípios, referentes ao Fundo Nacional de Assistência Social – FNAS.</t>
  </si>
  <si>
    <t>Registra o valor total dos recursos de transferências correntes da União recebidos pelos Estados, Distrito Federal e Municípios, referentes ao Fundo Nacional de Assistência Social – FNAS.</t>
  </si>
  <si>
    <t>Multas da Legislação Anticorrupção Oriundas de Acordos de Leniência</t>
  </si>
  <si>
    <t>Transferências Decorrentes de Decisão Judicial (precatórios) Relativas ao Fundo de Manutenção e Desenvolvimento do Ensino Fundamental e de Valorização do Magistério – FUNDEF</t>
  </si>
  <si>
    <t>Taxas Judiciais</t>
  </si>
  <si>
    <t>Taxas Extrajudiciais</t>
  </si>
  <si>
    <t>Taxa de Estudo de Impacto de Vizinhança (EIV)</t>
  </si>
  <si>
    <t>Transferências de Convênios de Instituições Privadas para Programas de Educação</t>
  </si>
  <si>
    <t>Transferências de Convênios de Instituições Privadas Destinados a Programas de Educação</t>
  </si>
  <si>
    <t>Transferências do Exterior para Programas de Educação</t>
  </si>
  <si>
    <t>Transferências de Pessoas Físicas para Programas de Educação</t>
  </si>
  <si>
    <t>Registra o valor dos recursos de transferências da União aos Estados, Distrito Federal e Municípios, referentes ao Programa Nacional de Inclusão de Jovens - Projovem Urbano. Lei nº 11.692, de 10 de junho de 2008.</t>
  </si>
  <si>
    <t>Registra o valor dos recursos de transferências da União aos Estados, Distrito Federal e Municípios, referentes ao Programa Nacional de Inclusão de Jovens - Projovem Campo. Lei nº 11.692, de 10 de junho de 2008.</t>
  </si>
  <si>
    <t>Registra o valor dos recursos de transferências da União aos Estados, Distrito Federal e Municípios, referentes ao Programa Brasil Alfabetizado - PBA . Lei n° 10.880, de 09 de junho de 2004.</t>
  </si>
  <si>
    <t>Registra o valor dos recursos de transferências da União aos Estados, Distrito Federal e Municípios, referentes ao Programa de Apoio aos Sistemas de Ensino para Atendimento à Educação de Jovens e Adultos - PEJA. Lei n° 10.880, de 9 de junho de 2004.</t>
  </si>
  <si>
    <t>Outras transferências destinadas a Programas de Educação</t>
  </si>
  <si>
    <t>Registra o valor das transferências de capital da União recebidas pelos Estados, Distrito Federal e Municípios, referentes ao Programa Nacional de Reestruturação e Aquisição de Equipamentos para a Rede Escolar Pública de Educação Infantil (Proinfância), instituído pela Resolução nº 6, de 24 de abril de 2007.</t>
  </si>
  <si>
    <t>Registra o valor das transferências de capital da União recebidas pelos Estados, Distrito Federal e Municípios, referentes a programas de educação, não especificados anteriormente.</t>
  </si>
  <si>
    <t>Norma Correspondente</t>
  </si>
  <si>
    <t>CE</t>
  </si>
  <si>
    <t>O</t>
  </si>
  <si>
    <t>E</t>
  </si>
  <si>
    <t>D1</t>
  </si>
  <si>
    <t>DD2</t>
  </si>
  <si>
    <t>D3</t>
  </si>
  <si>
    <t>T</t>
  </si>
  <si>
    <t>X</t>
  </si>
  <si>
    <r>
      <rPr>
        <sz val="14"/>
        <rFont val="Calibri"/>
        <family val="2"/>
        <scheme val="minor"/>
      </rPr>
      <t xml:space="preserve">NOTA TÉCNICA Nº 1/2017/CCONF/SUCON/STN/MF-DF: </t>
    </r>
    <r>
      <rPr>
        <sz val="11"/>
        <rFont val="Calibri"/>
        <family val="2"/>
        <scheme val="minor"/>
      </rPr>
      <t xml:space="preserve">                                                                                                                                                                                                         QUANTO ÀS RECEITAS INTRAORÇAMENTÁRIAS, PERMANECE A REGRA JÁ VIGENTE, OU SEJA, DEVEM SER CONSTITUÍDAS SUBSTITUINDO-SE O DÍGITO REFERENTE ÀS CATEGORIAS ECONÔMICAS 1 OU 2 PELOS DÍGITOS 7, SE RECEITA INTRAORÇAMENTÁRIA CORRENTE, OU 8, SE RECEITA INTRAORÇAMENTÁRIA DE CAPITAL, MANTENDO-SE O RESTANTE DA CODIFICAÇÃO.</t>
    </r>
  </si>
  <si>
    <t>Outras Transferências para Segurança Pública</t>
  </si>
  <si>
    <t>Alterações</t>
  </si>
  <si>
    <t>Impostos sobre o Patrimônio</t>
  </si>
  <si>
    <t>Imposto sobre a Propriedade de Veículos Automotores</t>
  </si>
  <si>
    <t>Imposto sobre Transmissão "Causa Mortis" e Doação de Bens e Direitos</t>
  </si>
  <si>
    <t>Impostos sobre Transmissão "Inter Vivos" de Bens Imóveis e de Direitos Reais sobre Imóveis</t>
  </si>
  <si>
    <t>Impostos sobre a Produção e Circulação de Mercadorias e Serviços</t>
  </si>
  <si>
    <t>Imposto sobre Operações Relativas à Circulação de Mercadorias e sobre Prestações de Serviços de Transporte Interestadual e Intermunicipal e de Comunicação</t>
  </si>
  <si>
    <t>Adicional ICMS - Fundo Estadual de Combate à Pobreza</t>
  </si>
  <si>
    <t>Impostos sobre Serviços</t>
  </si>
  <si>
    <t>Imposto sobre Serviços de Qualquer Natureza - ISSQN</t>
  </si>
  <si>
    <t>Contribuições para Regimes Próprios de Previdência e Sistema de Proteção Social</t>
  </si>
  <si>
    <t>Contribuição Patronal - Servidor Civil Inativo e Pensionistas</t>
  </si>
  <si>
    <t>Contribuição Patronal - Servidor Civil - Inativo</t>
  </si>
  <si>
    <t>Contribuição Patronal - Servidor Civil - Pensionistas</t>
  </si>
  <si>
    <t>Contribuição Patronal Oriunda de Sentenças Judiciais - Servidor Civil Inativo</t>
  </si>
  <si>
    <t>Contribuição Patronal - Parcelamentos</t>
  </si>
  <si>
    <t>Contribuição Patronal - Servidor Civil Ativo - Parcelamentos</t>
  </si>
  <si>
    <t>Contribuição Patronal - Servidor Civil Inativo - Parcelamentos</t>
  </si>
  <si>
    <t>Contribuição Patronal - Servidor Civil - Pensionistas - Parcelamentos</t>
  </si>
  <si>
    <t>Contribuição do Militar Ativo</t>
  </si>
  <si>
    <t>Contribuição do Militar Inativo</t>
  </si>
  <si>
    <t>Contribuição dos Pensionistas Militares</t>
  </si>
  <si>
    <t>Contribuição Patronal - Militar Ativo</t>
  </si>
  <si>
    <t>Contribuição Patronal - Militar Inativo</t>
  </si>
  <si>
    <t>Contribuição Patronal - Pensionistas Militares</t>
  </si>
  <si>
    <t>Contribuição Patronal Oriunda de Sentenças Judiciais - Militar Ativo</t>
  </si>
  <si>
    <t>Contribuição Patronal Oriunda de Sentenças Judiciais - Militar Inativo</t>
  </si>
  <si>
    <t>Contribuição Patronal Oriunda de Sentenças Judiciais - Pensionistas Militares</t>
  </si>
  <si>
    <t>Contribuição Patronal - Militar Ativo - Parcelamentos</t>
  </si>
  <si>
    <t>Contribuição Patronal - Militar Inativo - Parcelamentos</t>
  </si>
  <si>
    <t>Contribuição Patronal - Pensionistas Militares - Parcelamentos</t>
  </si>
  <si>
    <t>Contribuição do Militar Ativo - Parcelamentos</t>
  </si>
  <si>
    <t>Contribuição do Militar Inativo - Parcelamentos</t>
  </si>
  <si>
    <t>Contribuição dos Pensionistas Militares - Parcelamentos</t>
  </si>
  <si>
    <t>Contribuição do Militar Oriunda de Sentenças Judiciais - Militar Ativo</t>
  </si>
  <si>
    <t>Contribuição do Militar Oriunda de Sentenças Judiciais - Militar Inativo</t>
  </si>
  <si>
    <t>Contribuição do Militar Oriunda de Sentenças Judiciais - Pensionistas Militares</t>
  </si>
  <si>
    <t>Contribuições para Entidades Privadas de Serviço Social e de Formação Profissional</t>
  </si>
  <si>
    <t>Serviços de Atendimento à Saúde</t>
  </si>
  <si>
    <t>Serviços de Registro, Análise e Controle da Saúde</t>
  </si>
  <si>
    <t>Outros Serviços de Atendimento à Saúde</t>
  </si>
  <si>
    <t>Transferências Decorrentes de Participação na Receita da União</t>
  </si>
  <si>
    <t>Cota-Parte do Fundo de Participação dos Estados e do Distrito Federal - FPE</t>
  </si>
  <si>
    <t>Cota-Parte do Fundo de Participação dos Municípios - FPM</t>
  </si>
  <si>
    <t>Cota-Parte do Imposto Sobre Produtos Industrializados - Estados Exportadores de Produtos Industrializados</t>
  </si>
  <si>
    <t>Cota-Parte do Imposto Sobre Operações de Crédito, Câmbio e Seguro, ou Relativas a Títulos ou Valores Mobiliários - Comercialização do Ouro</t>
  </si>
  <si>
    <t>Transferências das Compensações Financeiras pela Exploração de Recursos Naturais</t>
  </si>
  <si>
    <t>Cota-parte da Compensação Financeira pela Exploração de Recursos Hídricos</t>
  </si>
  <si>
    <t>Cota-parte da Compensação Financeira pela Exploração de Recursos Minerais - CFEM</t>
  </si>
  <si>
    <t>Cota-parte da Compensação Financeira pela Produção de Petróleo</t>
  </si>
  <si>
    <t>Cota-parte da Compensação Financeira pela Produção de Petróleo - Lei nº 7.990/89</t>
  </si>
  <si>
    <t>Cota-parte pelo Excedente da Produção do Petróleo - Lei nº 9.478/97, artigo 49, I e II</t>
  </si>
  <si>
    <t>Cota-parte pela Participação Especial - Lei nº 9.478/97, artigo 50</t>
  </si>
  <si>
    <t>Cota-Parte do Fundo Especial do Petróleo - FEP</t>
  </si>
  <si>
    <t>Transferências de Recursos do Sistema Único de Saúde - SUS</t>
  </si>
  <si>
    <t>Transferências de Recursos do Sistema Único de Saúde - SUS - Repasses Fundo a Fundo - Bloco de Manutenção das Ações e Serviços Públicos de Saúde</t>
  </si>
  <si>
    <t>Transferências de Recursos do Bloco de Manutenção das Ações e Serviços Públicos de Saúde - Atenção Primária</t>
  </si>
  <si>
    <t>Transferências de Recursos do Bloco de Manutenção das Ações e Serviços Públicos de Saúde - Atenção Especializada</t>
  </si>
  <si>
    <t>Transferências de Recursos do Bloco de Manutenção das Ações e Serviços Públicos de Saúde - Vigilância em Saúde</t>
  </si>
  <si>
    <t>Transferências de Recursos do Bloco de Manutenção das Ações e Serviços Públicos de Saúde - Assistência Farmacêutica</t>
  </si>
  <si>
    <t>Transferências de Recursos do Bloco de Manutenção das Ações e Serviços Públicos de Saúde - Gestão do SUS</t>
  </si>
  <si>
    <t>Transferências de Recursos do Bloco de Manutenção das Ações e Serviços Públicos de Saúde - Outros Programas</t>
  </si>
  <si>
    <t>Transferências de Recursos do Sistema Único de Saúde - SUS - Repasses Fundo a Fundo - Bloco de Estruturação da Rede de Serviços Públicos de Saúde</t>
  </si>
  <si>
    <t>Transferências de Recursos do Bloco de Estruturação da Rede de Serviços Públicos de Saúde - Atenção Primária</t>
  </si>
  <si>
    <t>Transferências de Recursos do Bloco de Estruturação da Rede de Serviços Públicos de Saúde - Atenção Especializada</t>
  </si>
  <si>
    <t>Transferências de Recursos do Bloco de Estruturação da Rede de Serviços Públicos de Saúde - Vigilância em Saúde</t>
  </si>
  <si>
    <t>Transferências de Recursos do Bloco de Estruturação da Rede de Serviços Públicos de Saúde - Assistência Farmacêutica</t>
  </si>
  <si>
    <t>Transferências de Recursos do Bloco de Estruturação da Rede de Serviços Públicos de Saúde - Gestão do SUS</t>
  </si>
  <si>
    <t>Transferências de Recursos do Bloco de Estruturação da Rede de Serviços Públicos de Saúde - Outros Programas</t>
  </si>
  <si>
    <t>Outras Transferências de Recursos do Sistema Único de Saúde - SUS</t>
  </si>
  <si>
    <t>Transferências de Recursos do Fundo Nacional do Desenvolvimento da Educação - FNDE</t>
  </si>
  <si>
    <t>Transferências Diretas do FNDE referentes ao Programa Dinheiro Direto na Escola - PDDE</t>
  </si>
  <si>
    <t>Transferências referentes ao Programa Nacional de Alimentação Escolar - PNAE</t>
  </si>
  <si>
    <t>Transferências referentes ao Programa Nacional de Apoio ao Transporte do Escolar - PNATE</t>
  </si>
  <si>
    <t>Transferências referentes ao Programa Nacional de Inclusão de Jovens - Projovem</t>
  </si>
  <si>
    <t>Transferências referentes ao Programa Nacional de Inclusão de Jovens - Projovem Urbano</t>
  </si>
  <si>
    <t>Transferências referentes ao Programa Nacional de Inclusão de Jovens - Projovem Campo</t>
  </si>
  <si>
    <t>Transferências referentes ao Programa Brasil Alfabetizado - PBA</t>
  </si>
  <si>
    <t>Transferências referentes ao Programa de Apoio aos Sistemas de Ensino para Atendimento à Educação de Jovens e Adultos - PEJA</t>
  </si>
  <si>
    <t>Transferências referentes ao Programa Nacional de Saúde do Escolar - PNSE</t>
  </si>
  <si>
    <t>Transferências referentes ao Programa de Apoio à Reestruturação da Rede Física Pública da Educação Básica - REESTFÍSICA</t>
  </si>
  <si>
    <t>Outras Transferências Diretas do Fundo Nacional do Desenvolvimento da Educação - FNDE</t>
  </si>
  <si>
    <t>Transferências de Recursos da Complementação da União ao Fundo de Manutenção e Desenvolvimento da Educação Básica e de Valorização dos Profissionais da Educação - FUNDEB</t>
  </si>
  <si>
    <t>Transferências de Recursos do Fundo Nacional de Assistência Social - FNAS</t>
  </si>
  <si>
    <t>Transferências de Convênios da União para o Sistema Único de Saúde - SUS</t>
  </si>
  <si>
    <t>Outras Transferências de Recursos da União e de suas Entidades</t>
  </si>
  <si>
    <t>Transferências Financeiras do ICMS - Desoneração - L.C. Nº 87/96</t>
  </si>
  <si>
    <t>Transferências de Recursos do Fundo Penitenciário Nacional - Fupen</t>
  </si>
  <si>
    <t>Transferências de Recursos do Fundo Nacional de Segurança Pública - FNSP</t>
  </si>
  <si>
    <t>Transferências de Recursos do Fundo Nacional de Segurança Pública - FNSP - Obrigatórias</t>
  </si>
  <si>
    <t>Transferências de Recursos do Fundo Nacional de Segurança Pública - FNSP - Acordadas</t>
  </si>
  <si>
    <t>Participação na Receita dos Estados e Distrito Federal</t>
  </si>
  <si>
    <t>Transferências de Convênios dos Estados e DF e de Suas Entidades</t>
  </si>
  <si>
    <t>Transferências de Convênios dos Estados e DF para o Sistema Único de Saúde - SUS</t>
  </si>
  <si>
    <t>Transferências de Convênios dos Estados Destinadas a Programas de Educação</t>
  </si>
  <si>
    <t>Outras Transferências dos Estados e Distrito Federal</t>
  </si>
  <si>
    <t>Transferências de Convênios dos Municípios e de Suas Entidades</t>
  </si>
  <si>
    <t>Transferências de Convênios dos Municípios para o Sistema Único de Saúde - SUS</t>
  </si>
  <si>
    <t>Transferências de Recursos do Fundo de Manutenção e Desenvolvimento da Educação Básica e de Valorização dos Profissionais da Educação - FUNDEB</t>
  </si>
  <si>
    <t>Transferências de Convênios do Exterior - Programas de Saúde</t>
  </si>
  <si>
    <t>Transferências de Convênios do Exterior - Programas de Educação</t>
  </si>
  <si>
    <t>Demais Transferências Correntes</t>
  </si>
  <si>
    <t>Transferências de Pessoas Físicas - Programas de Saúde</t>
  </si>
  <si>
    <t>Transferências de Pessoas Físicas - Programas de Educação</t>
  </si>
  <si>
    <t>Restituições</t>
  </si>
  <si>
    <t>Restituições de Recursos Recebidos do SUS</t>
  </si>
  <si>
    <t>Restituições de Recursos do FUNDEB</t>
  </si>
  <si>
    <t>Transferências de Recursos do Sistema Único de Saúde - SUS - Fundo a Fundo - Bloco de Manutenção das Ações e Serviços Públicos de Saúde</t>
  </si>
  <si>
    <t>Transferências de Recursos do Sistema Único de Saúde - SUS - Fundo a Fundo - Bloco de Estruturação da Rede de Serviços Públicos de Saúde</t>
  </si>
  <si>
    <t>Transferências para o Programa de Apoio ao Transporte Escolar para Educação Básica - CAMINHO DA ESCOLA</t>
  </si>
  <si>
    <t>Transferências para o Programa Nacional de Reestruturação e Aquisição de Equipamentos para a Rede Escolar Pública de Educação Infantil - Proinfância</t>
  </si>
  <si>
    <t>Transferências de Convênios da União e de suas Entidades</t>
  </si>
  <si>
    <t>Transferências de Convênios da União destinadas a Programas de Educação</t>
  </si>
  <si>
    <t>Transferências de Recursos do Sistema Único de Saúde - SUS dos Estados e DF</t>
  </si>
  <si>
    <t>Transferências de Convênios dos Estados para o Sistema Único de Saúde - SUS</t>
  </si>
  <si>
    <t>Outras Transferências de Recursos dos Estados</t>
  </si>
  <si>
    <t>Transferências de Recursos do Sistema Único de Saúde - SUS dos Municípios</t>
  </si>
  <si>
    <t>Demais Transferências de Capital</t>
  </si>
  <si>
    <r>
      <t>Taxas pela Prestação de Serviços</t>
    </r>
    <r>
      <rPr>
        <sz val="11"/>
        <color rgb="FF0070C0"/>
        <rFont val="Calibri"/>
        <family val="2"/>
        <scheme val="minor"/>
      </rPr>
      <t xml:space="preserve"> </t>
    </r>
  </si>
  <si>
    <t>Emolumentos e Custas Judiciais</t>
  </si>
  <si>
    <t>Contribuição do Servidor Civil</t>
  </si>
  <si>
    <t>Contribuição do Servidor Civil Ativo</t>
  </si>
  <si>
    <t>Contribuição do Servidor Civil Inativo</t>
  </si>
  <si>
    <t>Contribuição do Servidor Civil - Pensionistas</t>
  </si>
  <si>
    <t>Contribuição Oriunda de Sentenças Judiciais - Servidor Civil Ativo</t>
  </si>
  <si>
    <t>Contribuição Oriunda de Sentenças Judiciais - Servidor Civil Inativo</t>
  </si>
  <si>
    <t>Contribuição Oriunda de Sentenças Judiciais - Servidor Civil - Pensionistas</t>
  </si>
  <si>
    <t>Contribuição Patronal - Servidor Civil</t>
  </si>
  <si>
    <t>Contribuição Patronal - Servidor Civil Ativo</t>
  </si>
  <si>
    <t>Contribuição Patronal Oriunda de Sentenças Judiciais - Servidor Civil Ativo</t>
  </si>
  <si>
    <t>Contribuição para Fundos de Assistência Médica - Policiais Militares</t>
  </si>
  <si>
    <t>Contribuição para Fundos de Assistência Médica - Policiais Militares - Parcelamentos</t>
  </si>
  <si>
    <t>Contribuição para Fundos de Assistência Médica - Bombeiros Militares</t>
  </si>
  <si>
    <t>Contribuição para Fundos de Assistência Médica - Bombeiros Militares - Parcelamentos</t>
  </si>
  <si>
    <t>Contribuição para Fundos de Assistência Médica - Servidores Civis</t>
  </si>
  <si>
    <t>Contribuição para Fundos de Assistência Médica - Servidores Civis - Parcelamentos</t>
  </si>
  <si>
    <t>Contribuição para Fundos de Assistência Médica - Outros Beneficiários</t>
  </si>
  <si>
    <t>Contribuição para Fundos de Assistência Médica - Outros Beneficiários - Parcelamentos</t>
  </si>
  <si>
    <t>Cessão do Direito de Operacionalização de Pagamentos - Poder Judiciário</t>
  </si>
  <si>
    <t>Outras Receitas Patrimoniais</t>
  </si>
  <si>
    <t>Serviços Adninistratrivos e Comerciais Gerais</t>
  </si>
  <si>
    <t>Serviços de Transporte de Passageiros ou Mercadorias</t>
  </si>
  <si>
    <t>Serviços de Assistência à Saúde de Servidores Civis e Militares</t>
  </si>
  <si>
    <t>Serviços de Assistência à Saúde Suplementar de Servidores Civis</t>
  </si>
  <si>
    <t>Multas Aplicadas pelos Tribunais de Contas</t>
  </si>
  <si>
    <t>Multas Previstas na Legislação Anticorrupção</t>
  </si>
  <si>
    <t>Multas da Legislação Anticorrupção Oriundas de Processos Administrativos de Responsabilização</t>
  </si>
  <si>
    <t>Indenizações</t>
  </si>
  <si>
    <t>Indenizações por Danos Causados ao Patrimônio Público</t>
  </si>
  <si>
    <t>Indenização por Posse ou Ocupação Ilícita de Bens Públicos</t>
  </si>
  <si>
    <t>Indenização por Sinistro</t>
  </si>
  <si>
    <t>Outras Indenizações</t>
  </si>
  <si>
    <t>Restituição de Convênios</t>
  </si>
  <si>
    <t>Restituição de Convênios - Primárias</t>
  </si>
  <si>
    <t>Restituição de Convênios - Financeiras</t>
  </si>
  <si>
    <t>Restituição de Benefícios Não Desembolsados</t>
  </si>
  <si>
    <t>Restituição de Benefícios Previdenciários</t>
  </si>
  <si>
    <t>Restituição de Benefícios Assistenciais</t>
  </si>
  <si>
    <t>Restituição de Contribuições Previdenciárias Complementares</t>
  </si>
  <si>
    <t>Restituição de Despesas de Exercícios Anteriores</t>
  </si>
  <si>
    <t>Restituição de Depósitos de Sentenças Judiciais Não Sacados</t>
  </si>
  <si>
    <t>Outras Restituições</t>
  </si>
  <si>
    <t>Ressarcimentos</t>
  </si>
  <si>
    <t>Outros Ressarcimentos</t>
  </si>
  <si>
    <t>Multas e Juros de Mora das Receitas de Capital</t>
  </si>
  <si>
    <t>Multas e Juros de Mora das Alienações de Bens Móveis</t>
  </si>
  <si>
    <t>Multas e Juros de Mora de Alienação de Estoques</t>
  </si>
  <si>
    <t>Multas e Juros de Mora de Alienação de Estoques - Destinados a Programas Sociais</t>
  </si>
  <si>
    <t>Multas e Juros de Mora de Alienação de Bens Móveis e Semoventes</t>
  </si>
  <si>
    <t>Outras Multas e Juros de Mora das Alienações de Bens Móveis</t>
  </si>
  <si>
    <t>Multas e Juros de Mora das Alienações de Bens Imóveis</t>
  </si>
  <si>
    <t>Multas e Juros de Mora das Alienações de Bens Imóveis em Geral</t>
  </si>
  <si>
    <t>Multas e Juros de Mora do Adicional sobre a Alienação de Bens Imóveis</t>
  </si>
  <si>
    <t>Outras Multas e Juros de Mora de Alienações de Bens Imóveis</t>
  </si>
  <si>
    <t>Multas e Juros de Mora das Alienações de Bens Intangíveis</t>
  </si>
  <si>
    <t>Multas e Juros da Alienação de Bens Intangíveis</t>
  </si>
  <si>
    <t>Multas e Juros de Mora das Amortizações de Empréstimos</t>
  </si>
  <si>
    <t>Multas e Juros de Mora de Amortização de Empréstimos Contratuais</t>
  </si>
  <si>
    <t>Multas e Juros de Mora de Amortização de Financiamentos</t>
  </si>
  <si>
    <t>Multas e Juros de Mora de Amortização de Financiamentos em Geral</t>
  </si>
  <si>
    <t>Multas e Juros de Mora de Amortização de Financiamento Proveniente de Fundo Garantidor</t>
  </si>
  <si>
    <t>Multas e Juros de Mora de Outras Receitas de Capital</t>
  </si>
  <si>
    <t>Alienação de Títulos, Valores Mobiliários e Aplicações Congêneres Temporários</t>
  </si>
  <si>
    <t>Alienação de Títulos, Valores Mobiliários e Aplicações Congêneres Permanentes</t>
  </si>
  <si>
    <t>Adicional sobre Alienação de Bens Imóveis</t>
  </si>
  <si>
    <t>Amortização de Financiamentos em Geral</t>
  </si>
  <si>
    <t>Amortização de Financiamento Proveniente de Fundo Garantidor</t>
  </si>
  <si>
    <t>Outras Transferências de Capital</t>
  </si>
  <si>
    <t>Agrega as receitas que se originaram de impostos que incidem sobre o patrimônio e a renda.</t>
  </si>
  <si>
    <t>Registra o valor total da arrecadação de imposto que incide sobre o valor do veículo automotor sujeito a licenciamento pelos órgãos competentes. De competência dos Estados.</t>
  </si>
  <si>
    <t>Registra o valor total da arrecadação de imposto sobre a transmissão “causa mortis” e a doação de: propriedade ou domínio útil de bens imóveis; direitos reais sobre imóveis; direitos relativos às transmissões de bens móveis, direitos, títulos e créditos. A base de cálculo é o valor venal do bem ou direito ou o valor do título ou do crédito.</t>
  </si>
  <si>
    <t>Agrega as receitas originadas de impostos sobre a produção e a circulação. Estão incluídas neste grupo as receitas originadas dos seguintes impostos: sobre Produtos Industrializados - IPI e sobre Operações de Crédito, Câmbio e Seguro, ou Relativas a Títulos ou Valores Mobiliários - IOF, de competência da União; sobre Operações Relativas à Circulação de Mercadorias e sobre Prestações de Serviços de Transporte Interestadual e Intermunicipal e de Comunicação - ICMS, de competência dos Estados e do Distrito Federal; e Imposto sobre Serviços de Qualquer Natureza - ISS, de competência dos Municípios e do Distrito Federal.</t>
  </si>
  <si>
    <t>Agrega a arrecadação dos impostos incidentes sobre a produção e circulação de mercadorias e serviços, de competência dos Estados.</t>
  </si>
  <si>
    <t>Registra a arrecadação de Imposto sobre Circulação de Mercadorias e Serviços – ICMS, de competência dos Estados. Tem como fato gerador as operações relativas à circulação de mercadorias e às prestações de serviços de transporte interestadual e intermunicipal e de comunicação, ainda que as operações e as prestações se iniciem no exterior. Incide ainda sobre a entrada de mercadoria importada.</t>
  </si>
  <si>
    <t>Regsitra receita decorrente da aplicação de adicional de até dois pontos percentuais na alíquota do Imposto sobre Circulação de Mercadorias e Serviços – ICMS, sobre produtos e serviços supérfluos e nas condições definidas na lei complementar de que trata o art. 155, § 2º, XII, da Constituição, não se aplicando, sobre este percentual, o disposto no art. 158, IV, da Constituição, para constituição do fundo estadual de combate à pobreza.</t>
  </si>
  <si>
    <t>Agrega a arrecadação de imposto sobre serviços de qualquer natureza de competência dos Municípios. Tem como fato gerador a prestação, por empresa ou profissional autônomo, com ou sem estabelecimento fixo, de serviços constantes em lista própria.</t>
  </si>
  <si>
    <t>Registra a arrecadação de imposto sobre serviços de qualquer natureza de competência dos Municípios. Tem como fato gerador a prestação, por empresa ou profissional autônomo, com ou sem estabelecimento fixo, de serviços constantes em lista própria.</t>
  </si>
  <si>
    <t>Registra a arrecadação de receita decorrente da aplicação de adicional de até meio ponto percentual na alíquota do Imposto sobre Serviços ou do imposto que vier a substituí-lo, sobre produtos supérfluos, para a constituição do Fundo Municipal de Combate à Pobreza, conforme estabelece o artigo 82, § 2º, ADCT, CF/1988.</t>
  </si>
  <si>
    <t>Registra o valor da receita decorrente da arrecadação do Imposto sobre Vendas a Varejo de Combustíveis Líquidos e Gasosos (IVVC). Imposto instituído pela Constituição Federal de 1988, art. 156, IV, extinto pela Emenda Constitucional nº 3/1993. Entretanto, ainda há arrecadação de saldos remanescentes do período em que o referido imposto vigorou.</t>
  </si>
  <si>
    <t>Registra as receitas relacionadas às taxas de inspeção, controle e fiscalização de vigilância sanitária, de competência dos Estados, Distrito Federal e Municípios</t>
  </si>
  <si>
    <t>Registra as receitas relacionadas às taxas de inspeção, controle e fiscalização relativas a saúde suplementar, de competência dos Estados, Distrito Federal e Municípios.</t>
  </si>
  <si>
    <t>Registra o valor da arrecadação de receita de Custas devidas à União em razão da atividade jurisdicional do Estado, na Justiça Federal, bem como aos estados, na Justiça Estadual, com o devido acompanhamento dessas receitas pelo CNJ, de acordo com a Resolução CNJ nº 102/2009. Nas ações cíveis em geral, o valor das custas é calculado como percentual sobre o valor da causa; no caso de ações cíveis com causas de valor inestimável e cumprimento de carta rogatória, ações criminais, arrematação, adjudicação, remição, certidões e cartas de sentenças, o valor é fixo.</t>
  </si>
  <si>
    <t>Registra o valor da arrecadação de receita de Taxas devidas à União em razão da atividade jurisdicional do Estado, na Justiça Federal, bem como aos estados, na Justiça Estadual, com o devido acompanhamento dessas receitas pelo CNJ, de acordo com a Resolução CNJ nº 102/2009, não classificadas como emolumentos e custas judiciais.</t>
  </si>
  <si>
    <t>Registra o valor da arrecadação de receita de taxas relativas a serviços extrajudiciais ligadas à atividade de constrole jurisdicional do Estado, com o devido acompanhamento dessas receitas pelo CNJ, de acordo com a Resolução CNJ nº 102/2009.</t>
  </si>
  <si>
    <t>Registra as receitas relativas à Taxa de Estudo de Impacto de Vizinhança (EIV), estabelecidas conforme a Lei nº 10.257/2001.</t>
  </si>
  <si>
    <t>Agrega as receitas provenientes da Contribuições para Regimes Próprios de Previdência e Sistema de Proteção Social, recolhidas dos servidores, da União, Estados, DF e Municípios e de suas respectivas Autarquias e Fundações.</t>
  </si>
  <si>
    <t>Agrega as receitas provenientes da Contribuição para o Plano de Seguridade Social do Servidor Público, recolhidas dos servidores.</t>
  </si>
  <si>
    <t>Registra as receitas provenientes da Contribuição para o Plano de Seguridade Social do Servidor Público, recolhidas, dos servidores civis ativos.</t>
  </si>
  <si>
    <t>Registra as receitas provenientes da Contribuição para o Plano de Seguridade Social do Servidor Público, recolhidas, dos servidores civis inativos.</t>
  </si>
  <si>
    <t>Registra as receitas provenientes da Contribuição para o Plano de Seguridade Social do Servidor Público, recolhidas, dos pensionistas civis - servdiores públicos.</t>
  </si>
  <si>
    <t>Registra as receitas provenientes da Contribuição para o Plano de Seguridade Social do Servidor Público, recolhidas, oriundas de sentenças judiciais, dos servidores civis ativos.</t>
  </si>
  <si>
    <t>Registra as receitas provenientes da Contribuição para o Plano de Seguridade Social do Servidor Público, recolhidas, oriundas de sentenças judiciais, dos servidores civis inativos.</t>
  </si>
  <si>
    <t>Registra as receitas provenientes da Contribuição para o Plano de Seguridade Social do Servidor Público, recolhidas, oriundas de sentenças judiciais, dos pensionistas civis - servdiores públicos.</t>
  </si>
  <si>
    <t>Agrega as receitas provenientes da Contribuição para o Plano de Seguridade Social do Servidor Público, recolhidas pela União, Autarquias e Fundações.</t>
  </si>
  <si>
    <t>Registra as receitas provenientes da Contribuição para o Plano de Seguridade Social do Servidor Público, recolhidas, respectivamente, das entidades patronais (União, Autarquias e Fundações).</t>
  </si>
  <si>
    <t>Registra as receitas provenientes da Contribuição para o Plano de Seguridade Social do Servidor Público, recolhidas, respectivamente, das entidades patronais (União, Autarquias e Fundações) em virtude de sentenças judiciais.</t>
  </si>
  <si>
    <t>Registra as receitas provenientes dos parcelamentos de débitos da Contribuição para o Plano de Seguridade Social do Servidor Público Civil.</t>
  </si>
  <si>
    <t>Contribuição Patronal Oriunda de Sentenças Judiciais - Servidor Civil - Pensionistas</t>
  </si>
  <si>
    <t>Agrega o valor da arrecadação da receita de contribuições patronais relativas aos servidores civis inativos e pensionistas para institutos de previdência social.</t>
  </si>
  <si>
    <t>Registra o valor da arrecadação da receita de contribuições patronais relativas aos servidores civis inativos para institutos de previdência social.</t>
  </si>
  <si>
    <t>Registra o valor da arrecadação da receita de contribuições patronais relativas aos pensionistas civis públicos para institutos de previdência social.</t>
  </si>
  <si>
    <t>Registra o valor da arrecadação da receita de contribuições patronais oriunda de sentenças judiciais relativas a servidores civis inativos para institutos de previdência social.</t>
  </si>
  <si>
    <t>Registra o valor da arrecadação da receita de contribuições patronais oriunda de sentenças judiciais relativas a pensionistas civis públicos para institutos de previdência social.</t>
  </si>
  <si>
    <t>Registra o valor da arrecadação por meio de parcelamento da receita de contribuições patronais relativas aos servidores civis ativos para institutos de previdência social.</t>
  </si>
  <si>
    <t>Registra o valor da arrecadação por meio de parcelamento da receita de contribuições patronais relativas aos servidores civis inativos para institutos de previdência social.</t>
  </si>
  <si>
    <t>Registra o valor da arrecadação por meio de parcelamento da receita de contribuições patronais relativas aos pensionistas civis públicos para institutos de previdência social.</t>
  </si>
  <si>
    <t>Registra o valor da arrecadação da receita de contribuições patronais relativas aos militares ativos para o custeio do Sistema de Proteção Social dos Militares.</t>
  </si>
  <si>
    <t>Registra o valor da arrecadação da receita de contribuições patronais relativas aos militares inativos para o custeio do Sistema de Proteção Social dos Militares.</t>
  </si>
  <si>
    <t>Registra o valor da arrecadação da receita de contribuições patronais relativas aos pensionistas militares para o custeio do Sistema de Proteção Social dos Militares.</t>
  </si>
  <si>
    <t>Registra o valor da arrecadação por meio de parcelamento da receita de contribuições patronais relativas aos militares ativos para o custeio do Sistema de Proteção Social dos Militares.</t>
  </si>
  <si>
    <t>Registra o valor da arrecadação por meio de parcelamento da receita de contribuições patronais relativas aos militares inativos para o custeio do Sistema de Proteção Social dos Militares.</t>
  </si>
  <si>
    <t>Registra o valor da arrecadação por meio de parcelamento da receita de contribuições patronais relativas aos pensionistas militares para o custeio do Sistema de Proteção Social dos Militares.</t>
  </si>
  <si>
    <t>Registra  o valor da arrecadação por meio de parcelamento da receita de contribuições dos militares ativos para o custeio do Sistema de Proteção Social dos Militares.</t>
  </si>
  <si>
    <t>Registra o valor da arrecadação por meio de parcelamento da receita de contribuições dos militares inativos para o custeio do Sistema de Proteção Social dos Militares.</t>
  </si>
  <si>
    <t>Registra o valor da arrecadação por meio de parcelamento da receita de contribuições dos pensionistas militares para o custeio do Sistema de Proteção Social dos Militares.</t>
  </si>
  <si>
    <t>Agrega as receitas originadas da contribuição para assistência médico-hospitalar dos Policiais Militares e do Corpo de Bombeiros Militar do Distrito Federal e dos estados.</t>
  </si>
  <si>
    <t>Agrega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</si>
  <si>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de recursos que integram o Fundo de Saúde da Polícia Militar do Distrito Federal e dos estados, destinado ao atendimento médico-hospitalar, médicodomiciliar, odontológico, psicológico e social do militar, seus dependentes e pensionistas.</t>
  </si>
  <si>
    <t>Registra as receitas originadas do parcelamento de débitos da contribuição que integra o Fundo de Saúde da Polícia Militar do Distrito Federal e dos estados, destinado ao atendimento médico-hospitalar, médico-domiciliar, odontológico, psicológico e social do militar, seus dependentes e pensionistas.</t>
  </si>
  <si>
    <t>Agrega as receitas da contribuição para a Assistência Médico-Hospitalar dos Bombeiros Militares do Distrito Federal e dos estados.</t>
  </si>
  <si>
    <t>Registra as receitas da contribuição para a Assistência Médico-Hospitalar dos Bombeiros Militares do Distrito Federal e dos estados.</t>
  </si>
  <si>
    <t>Registra as receitas oriundas do parcelamento de débitos da contribuição para a Assistência Médico-Hospitalar dos Bombeiros Militares do Distrito Federal e dos estados.</t>
  </si>
  <si>
    <t>Agrega as receitas originadas de recursos que integram o Fundo de Saúde de Assistência Médica, destinado ao atendimento médico-hospitalar, médico-domiciliar, odontológico, psicológico e social dos servidores civis.</t>
  </si>
  <si>
    <t>Registra as receitas originadas de recursos que integram o Fundo de Saúde de Assistência Médica, destinado ao atendimento médico-hospitalar, médico-domiciliar, odontológico, psicológico e social dos servidores civis.</t>
  </si>
  <si>
    <t>Registra as receitas originadas do parcelamento de débitos da contribuição que integra o Fundo de Saúde de Assistência Médica, destinado ao atendimento médico-hospitalar, médico-domiciliar, odontológico, psicológico e social dos servidores civis.</t>
  </si>
  <si>
    <t>Agrega as receitas originadas de recursos que integram o Fundo de Saúde de Assistência Médica, destinado ao atendimento médico-hospitalar, médico-domiciliar, odontológico, psicológico e social de outros beneficiários não citados nas naturezas de receitas específicas.</t>
  </si>
  <si>
    <t>Registra as receitas originadas de recursos que integram o Fundo de Saúde de Assistência Médica, destinado ao atendimento médico-hospitalar, médico-domiciliar, odontológico, psicológico e social de outros beneficiários não citadas nas naturezas de receitas específicas.</t>
  </si>
  <si>
    <t>Registra as receitas originadas do parcelamento de débitos da contribuição que integra o Fundo de Saúde de Assistência Médica, destinado ao atendimento médicohospitalar, médico-domiciliar, odontológico, psicológico e social de outros beneficiários não citadas nas naturezas de receitas específicas.</t>
  </si>
  <si>
    <t>Agrega as receitas decorrentes das contribuições, bem como dos respectivos adicionais, arrecadados em favor das entidades privadas de serviço social, de apoio e de formação profissional.</t>
  </si>
  <si>
    <t>Registra as receitas decorrentes das contribuições, bem como dos respectivos adicionais, arrecadados em favor das entidades privadas de serviço social, de apoio e de formação profissional.</t>
  </si>
  <si>
    <t>Agrega a receita decorrente da contribuição para o custeio do serviço de iluminação pública.</t>
  </si>
  <si>
    <t>Registra as receitas que se originaram da exploração do patrimônio imobiliário do Estado, como, por exemplo, as provenientes de aluguéis e arrendamentos, dentre outras.</t>
  </si>
  <si>
    <t>Registra as receitas que se originaram da exploração do patrimônio imobiliário do Estado, como, por exemplo, foros, laudêmios, tarifas de ocupação de terrenos, tarifas de ocupação de imóveis.</t>
  </si>
  <si>
    <t>Registra receitas provenientes da utilização de áreas de domínio da União, as quais, a critério do Poder Executivo, poderão ser cedidas, gratuitamente ou em condições especiais, sob qualquer regimes previsto em Lei, quai sejam: concessão, permissão ou autorização de uso de bem público.</t>
  </si>
  <si>
    <t>Registra receitas oriundas da exploração do patrimônio imobiliário do Estado que não tenham se enquadrado nos itens anteriores.</t>
  </si>
  <si>
    <t>Registra as receitas decorrentes de juros e correções monetárias incidentes sobre depósitos bancários</t>
  </si>
  <si>
    <t>Registra recursos oruindos dos rendimentos auferidos decorrentes da aplicação de recursos do RPPS no mercado financeiro, em fundos de renda fixa, de renda variável, ou em fundos imobiliários.</t>
  </si>
  <si>
    <t>Registra recursos oriundos de juros de título de renda, provenientes de aplicações no mercado financeiro. Inclui o resultado das aplicações em títulos públicos.</t>
  </si>
  <si>
    <t>Registra recursos provenientes do pagamento à União, aos estados, ao DF e aos municípios, em face dos lucros obtidos pelas empresas estatais a título de Juros sobre o Capital Próprio. A exemplo dos dividendos, juros sobre o capital próprio são valores pagos pelas empresas em virtude de lucros obtidos. Trata-se, portanto, de receita primária.</t>
  </si>
  <si>
    <t>Registra receitas atribuíveis à União, provenientes da participação societária nos resultados de empresas.</t>
  </si>
  <si>
    <t>Registra as receitas de valores mobiliários não classificadas nos itens anteriores.</t>
  </si>
  <si>
    <t>Registra valores referentes à receita decorrente da celebração de contratos de transferência de tecnologia e de licenciamento para outorga de direito de uso de exploração de criação protegida.</t>
  </si>
  <si>
    <t>Registra o valor das receitas provenientes do exercício de atividades que sejam afetas à exploração dos direitos de uso da imagem e de reprodução de bens do acervo patrimonial sob sua jurisdição.</t>
  </si>
  <si>
    <t>Registra as receitas oriundas de royalties recebidos por órgãos ou entidades da administração pública direta ou indireta em decorrência da comercialização de produtos que tenham sido desenvolvidos com a utilização de tecnologia por eles desenvolvida.</t>
  </si>
  <si>
    <t>Cessão do Direito de Operacionalização de Pagamentos - Poderes Executivo e Legislativo</t>
  </si>
  <si>
    <t>Registra as receitas decorrentes da cessão do direito de operacionalizar pagamentos de determinado órgão ou entidade do Poder Judiciário.</t>
  </si>
  <si>
    <t>Registra as receitas decorrentes da cessão do direito de operacionalizar pagamentos de determinado órgão ou entidade dos Poderes Executivo e Legislativo</t>
  </si>
  <si>
    <t>Registra as receitas patrimoniais não classificadas nos itens anteriores, inclusive receitas de aluguéis de bens móveis.</t>
  </si>
  <si>
    <t>Registra as receitas de atividades de exploração ordenada dos recursos naturais vegetais em ambiente natural e protegido. Compreende as atividades de cultivo agrícola, de cultivo de espécies florestais para produção de madeira, celulose e para proteção ambiental, de extração de madeira em florestas nativas, de coleta de produtos vegetais, além do cultivo de produtos agrícolas.</t>
  </si>
  <si>
    <t>Registra as receitas decorrentes da prestação de serviços administrativos e de serviços comerciais nas diversas áreas de atividade econômica.</t>
  </si>
  <si>
    <t>Registra as receitas de inscrição em concursos e processos seletivos, inclusive vestibulares realizados pelas instituições de ensino.</t>
  </si>
  <si>
    <t>Registra as receitas originadas de procedimentos obrigatórios de registro, certificação, inspeção e fiscalização.</t>
  </si>
  <si>
    <t>Registra as receitas originadas da prestação de serviços relacionados à disponibilização de informações em redes e sistemas de dados em meio digital e à prestação de serviços relacionados ao uso intensivo de tecnologia.</t>
  </si>
  <si>
    <t>Agrega as receitas originadas da prestação de serviços e de atividades referentes à navegação e ao transporte. Compreende os serviços de navegação e de transporte nas diversas modalidades viárias, inclusive serviços executados em instalações portuárias e aeroportuárias.</t>
  </si>
  <si>
    <t>Registra as receitas originadas da prestação de serviços de transporte. Compreende as atividades de transporte de passageiros ou mercadorias, em todas as modalidades viárias.</t>
  </si>
  <si>
    <t>Registra as receitas originadas de serviços de atendimento à saúde, de caráter especializado ou não. Compreende a prestação de serviços relacionados à saúde em hospitais e similares, bem como serviços de saúde correlatos.</t>
  </si>
  <si>
    <t>Registra as receitas originadas de serviços de registro de análise e de controle de produtos sujeitos a normas de vigilância sanitária.</t>
  </si>
  <si>
    <t>Registra as receitas originadas de serviços de atendimento à saúde, de caráter especializado ou não. Compreende a prestação de serviços relacionados à saúde com natureza radiológica ou laboratorial.</t>
  </si>
  <si>
    <t>Registra as receitas originadas de serviços de atendimento à saúde, de caráter especializado ou não. Compreende a prestação de serviços relacionados à saúde com natureza ambulatórial.</t>
  </si>
  <si>
    <t>Registra a prestação de outros serviços relacionados à saúde, não especificados anteriormente.</t>
  </si>
  <si>
    <t>Agrega as receitas decorrentes da contribuição dos servidores públicos civis ativos, inativos e pensionistas, destinada ao custeio da Assistência à Saúde Suplementar do Servidor Civil, bem como as decorrentes das contribuições mensais obrigatórias dos militares, da ativa e na inatividade, e dos pensionistas dos militares, para a constituição e manutenção dos Fundos de Saúde de cada Força Armada.</t>
  </si>
  <si>
    <t>Registra as receitas decorrentes de serviços não relacionados nos itens anteriores.</t>
  </si>
  <si>
    <t>Registra o valor total das receitas recebidas por meio de cota-parte do fundo participação dos Estados e Distrito Federal.</t>
  </si>
  <si>
    <t>Registra o valor total das receitas recebidas por meio de cota-parte do Fundo de Participação dos Municípios (FPM).</t>
  </si>
  <si>
    <t>Registra o valor total das receitas recebidas por meio de cota-parte do Fundo de Participação dos Municípios (FPM), referente à alínea “b” do inciso I do art. 159 da Constituição Federal.</t>
  </si>
  <si>
    <t>Registra o valor total das receitas recebidas por meio de cota-parte do Fundo de Participação dos Municípios (FPM), referente à alínea “e” do inciso I do art. 159 da Constituição Federal e Emenda Constitucional nº 84, de 2014.</t>
  </si>
  <si>
    <t>Registra o valor total das receitas recebidas por meio de transferências do imposto sobre a propriedade territorial rural.</t>
  </si>
  <si>
    <t>Registra recebidos em decorrência da transferência constitucional do imposto sobre produtos industrializados.</t>
  </si>
  <si>
    <t xml:space="preserve">Registra o valor das receitas recebidas pelos Estados por meio de transferências constitucionais da contribuição de intervenção no domínio econômico (Emenda Constitucional nº 42, de 19/12/2003). </t>
  </si>
  <si>
    <t>Registra o valor total das receitas recebidas por meio de cota-parte imposto sobre operações crédito câmbio e seguros.</t>
  </si>
  <si>
    <t>Registra o valor da arrecadação da receita da cota-parte da compensação financeira de recursos hídricos, para fins de geração de energia elétrica.</t>
  </si>
  <si>
    <t>Registra o valor da arrecadação da receita da cota-parte da compensação financeira de recursos minerais, para fins de aproveitamento econômico.</t>
  </si>
  <si>
    <t>Registra o valor da arrecadação da receita com a cota-parte royalties – compensação financeira pela produção de petróleo.</t>
  </si>
  <si>
    <t>Registra o valor da arrecadação de receita com a cota-parte royalties pelo excedente da produção do petróleo.</t>
  </si>
  <si>
    <t>Registra o valor da arrecadação de receita com a cota-parte royalties pela participação especial prevista na Lei nº 9.478/97, art. 50.</t>
  </si>
  <si>
    <t>Registra o valor da arrecadação de receita de transferência da cota-parte do Fundo Especial do Petróleo – FEP.</t>
  </si>
  <si>
    <t>Registra o valor da arrecadação de receita com outras transferências decorrentes de compensação financeira proveniente da exploração de recursos naturais.</t>
  </si>
  <si>
    <t>Agrega o valor total das transferências correntes oriundas do Fundo Nacional de Saúde referentes ao bloco de manutenção das ações e serviços públicos de saúde, recebidos pelos Fundos de Saúde dos Estados, do Distrito Federal e dos Municípios.</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</si>
  <si>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</si>
  <si>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</si>
  <si>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</si>
  <si>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correntes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</si>
  <si>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correntes do bloco de manutenção das ações e serviços públicos de saúde do Fundo Nacional de Saúde (União) recebidos pelos Fundos de Saúde dos Estados, do Distrito Federal e dos Municípios, referentes a gastos com gestão do SUS.</t>
  </si>
  <si>
    <t>Registra o valor total de transferências correntes do bloco de manutenção das ações e serviços públicos de saúde do Fundo Nacional de Saúde (União) recebidos pelos Fundos de Saúde dos Estados, do Distrito Federal e dos Municípios, para ações não especificados anteriormente.</t>
  </si>
  <si>
    <t>Agrega o valor total das transferências correntes oriundas do Fundo Nacional de Saúde referentes ao bloco de estruturação da rede de serviços públicos de saúde, recebidos pelos Fundos de Saúde dos Estados, do Distrito Federal e dos Municípios.</t>
  </si>
  <si>
    <t>Registra o valor das transferências correntes da União recebidas pelos Estados, Distrito Federal e Municípios, referentes ao bloco de estruturação da rede de serviços do Sistema Único de Saúde – SUS, destinados à atenção primária em saúde.</t>
  </si>
  <si>
    <t>Registra o valor das transferências correntes da União recebidas pelos Estados, Distrito Federal e Municípios, referentes ao bloco de estruturação da rede de serviços do Sistema Único de Saúde – SUS, destinados à atenção especializada em saúde.</t>
  </si>
  <si>
    <t>Registra o valor das transferências correntes da União recebidas pelos Estados, Distrito Federal e Municípios, referentes ao bloco de estruturação da rede de serviços do Sistema Único de Saúde – SUS, destinados à Vigilância em Saúde.</t>
  </si>
  <si>
    <t>Registra o valor das transferências correntes da União recebidas pelos Estados, Distrito Federal e Municípios, referentes ao bloco de estruturação da rede de serviços do Sistema Único de Saúde – SUS, destinados à Assistência Farmacêutica</t>
  </si>
  <si>
    <t>Registra o valor das transferências correntes da União recebidas pelos Estados, Distrito Federal e Municípios, referentes ao bloco de estruturação da rede de serviços do Sistema Único de Saúde – SUS, destinados à Gestão do SUS.</t>
  </si>
  <si>
    <t>Registra o valor das transferências correntes da União recebidas pelos Estados, Distrito Federal e Municípios, referentes ao bloco de estruturação da rede de serviços do Sistema Único de Saúde – SUS, não detalhadas anteriormente.</t>
  </si>
  <si>
    <t>Agrega o valor total dos recursos de transferências da União recebidos pelos Estados, Distrito Federal e Municípios, relativos ao Fundo Nacional do Desenvolvimento da Educação – FNDE, compreendendo os repasses referentes ao salário-educação e demais programas do FNDE.</t>
  </si>
  <si>
    <t>Agrega o valor dos recursos de transferências da União aos Estados, Distrito Federal e Municípios, referentes ao Programa Nacional de Inclusão de Jovens – Projovem.</t>
  </si>
  <si>
    <t>Registra o valor dos recursos de transferências da União aos Estados, Distrito Federal e Municípios, referentes ao Programa Nacional de Saúde do Escolar.</t>
  </si>
  <si>
    <t>Registra o valor dos recursos de transferências da União aos Estados, Distrito Federal e Municípios, referentes ao Programa de Apoio a Aquisição de Equipamentos para a Rede Pública de Ensino Fundamental.</t>
  </si>
  <si>
    <t>Registra o valor dos recursos de transferências da União aos Estados, Distrito Federal e Municípios, referentes ao Programa de Apoio à Reestruturação da Rede Física Pública da Educação Básica – REESTFÍSICA.</t>
  </si>
  <si>
    <t>Agrega o valor total dos recursos oriundos de convênios firmados, com ou sem contraprestações de serviços, com a União ou com suas entidades, para a realização de objetivos de interesse comum dos partícipes, e destinados a custear despesas correntes. Quando o convênio for entre entidades federais, a entidade transferidora não poderá integrar o orçamento da seguridade social da União.</t>
  </si>
  <si>
    <t>Registra o valor total das receitas recebidas por meio de outras transferências da União que não se enquadram nos itens anteriores.</t>
  </si>
  <si>
    <t>Agrega as transferências dos recursos do FNSP destinadas aos Estados, ao Distrito Federal e aos Municípios repassadas aos entes federativos, nos termos da legislação em vigor.</t>
  </si>
  <si>
    <t>Registra as transferências dos recursos do FNSP destinadas aos Estados, ao Distrito Federal e aos Municípios repassadas aos entes federativos, nos termos da legislação em vigor, a título de transferência obrigatória, no mínimo, 50% (cinquenta por cento) dos recursos de que trata a alínea a do inciso II do caput do art. 3º da Lei nº 13.756/2018 para o fundo estadual ou distrital, independentemente da celebração de convênio, de contrato de repasse ou de instrumento congênere.</t>
  </si>
  <si>
    <t>Registra as transferências dos recursos do FNSP destinadas aos Estados, ao Distrito Federal e aos Municípios repassadas aos entes federativos, nos termos da legislação em vigor, por meio da celebração de convênio, de contrato de repasse ou de instrumento congênere, as demais receitas destinadas ao FNSP e os recursos de que trata a alínea "a" do inciso II do caput do art. 3º da Lei nº 13.756/2018 não transferidos nos termos do disposto no inciso I do caput do artigo 7º da citada lei.</t>
  </si>
  <si>
    <t>Registra as demais transferências para a área de segurança pública que não se enquadrem nos itens de natureza de receita anteriores.</t>
  </si>
  <si>
    <t>Registra o valor total dos recursos de transferências da União em decorrência de decisão judicial que versem sobre diferenças na complementação, devida pela União, no âmbito do Fundo de Manutenção e Desenvolvimento do Ensino Fundamental e de Valorização do Magistério - FUNDEF, pagas por meio de precatórios, recebidos pelos Estados, Distrito Federal e Municípios, guardada estrita vinculação de tais recursos com os termos constantes no art. 21, da Lei nº 11.494/2007 c/c o art. 60 do ADCT.</t>
  </si>
  <si>
    <t>Agrega o valor total dos recursos oriundos de convênios firmados, com ou sem contraprestações de serviços com Estados ou com o Distrito Federal e respectivas entidades públicas, para realização de objetivos de interesse comum dos partícipes, destinados a custear despesas correntes.</t>
  </si>
  <si>
    <t>Registra as receitas provenientes de recursos financeiros recebidos de instituições dotadas de personalidade jurídica de direito privado, decorrentes de convênios, quando destinados a atender despesas classificáveis como correntes, na área de programas de saúde. Específica para transferências aos Estados, Distrito Federal e Municípios.</t>
  </si>
  <si>
    <t>Registra as receitas provenientes de recursos financeiros recebidos de instituições dotadas de personalidade jurídica de direito privado, decorrentes de convênios, quando destinados a atender despesas classificáveis como correntes, na área de programas de educação. Específica para transferências aos Estados, Distrito Federal e Municípios.</t>
  </si>
  <si>
    <t>Demais Transferências de Outras Instituições Públicas</t>
  </si>
  <si>
    <t>Registra o valor total dos recursos oriundos de convênios firmados com organismos e fundos internacionais, governos estrangeiros e instituições privadas internacionais, especificamente destinados a programas de saúde.</t>
  </si>
  <si>
    <t>Registra o valor total dos recursos oriundos de convênios firmados com organismos e fundos internacionais, governos estrangeiros e instituições privadas internacionais, especificamente destinados a programas de educação.</t>
  </si>
  <si>
    <t>Registra o valor total dos recursos financeiros recebidos de pessoas físicas, decorrentes de doações, contratos, acordos, ajustes ou outros instrumentos, quando destinados a atender despesas especificamente destinados a programas de saúde.</t>
  </si>
  <si>
    <t>Registra o valor total dos recursos financeiros recebidos de pessoas físicas, decorrentes de doações, contratos, acordos, ajustes ou outros instrumentos, quando destinados a atender despesas especificamente destinados a programas de educação.</t>
  </si>
  <si>
    <t>Outras Transferências Correntes</t>
  </si>
  <si>
    <t>Registra receitas decorrentes de multas de caráter punitivo aplicadas por órgãos ou entidades, quando: i) a aplicação da multa for determinada por dispositivos legais que não possuam códigos de natureza de receita específicos para o recolhimento; e ii) quando o destinatário da totalidade da receita auferida por meio da aplicação da multa for a própria Unidade responsável por aplicá-la.</t>
  </si>
  <si>
    <t>Registra as receitas oriundas de multas aplicadas por infrações à legislação sobre defesa de direitos difusos.</t>
  </si>
  <si>
    <t>Registra receitas provenientes de sanções administrativas derivadas de condutas e atividades lesivas ao meio ambiente aplicadas por órgãos fiscalizadores.</t>
  </si>
  <si>
    <t>Registra receitas decorrentes de multas aplicadas por determinação judicial, relativas a condutas e atividades lesivas ao meio ambiente.</t>
  </si>
  <si>
    <t>Registra multas aplicadas por Tribunais de Contas pelo não cumprimento a decisão daqueles Tribunais.</t>
  </si>
  <si>
    <t>Registra receitas decorrentes de multas aplicadas no âmbito de processos judiciais.</t>
  </si>
  <si>
    <t>Registra receitas de multas e juros de mora destinados à indenização pelo atraso no cumprimento de obrigação e multas de caráter punitivo ou moratório decorrentes de inobservância de obrigações contratuais.</t>
  </si>
  <si>
    <t>Agrega as receitas que se originaram de multas por infrações cometidas por pessoas jurídicas consideradas responsáveis pelos atos lesivos previstos na Lei nº 12.846, de 2013.</t>
  </si>
  <si>
    <t>Registra as receitas que se originaram de multas por infração cometidas por pessoas jurídicas consideradas responsáveis pelos atos lesivos previstos na Lei nº 12.846, de 2013, aplicadas através de Processo Administrativo de Responsabilização - PAR, conforme Art. 6º, inciso I da mencionada lei.</t>
  </si>
  <si>
    <t>Registra as receitas que se originaram de multas por infração cometidas por pessoas jurídicas consideradas responsáveis pelos atos lesivos previstos na Lei nº 12.846, de 2013, aplicadas através do Acordo de Leniência previsto no §2º do art. 16 da Lei nº 12.846, de 2013.</t>
  </si>
  <si>
    <t>Agrega as receitas advindas da reparação por perdas ou danos causados ao ente público.</t>
  </si>
  <si>
    <t>Registra o valor dos recursos recebidos como indenização por danos causados ao patrimônio público ou indenização por Posse/Ocupação Ilícita de Bens da União.</t>
  </si>
  <si>
    <t>Registra o valor das receitas de Indenização por Posse ou Ocupação Ilícita de Bens da União.</t>
  </si>
  <si>
    <t>Registra receitas provenientes da ocorrência de sinistro nas operações de seguros com o objetivo de garantir interesse legítimo do segurado, relativo a pessoa ou a coisa, contra riscos predeterminados. Decorrentes de contratos junto a entidades legalmente constituídas como seguradoras, nas quais o poder público figure como segurado.</t>
  </si>
  <si>
    <t>Registra recursos recebidos como ressarcimento por danos causados ao patrimônio público, não classificado nos itens anteriores.</t>
  </si>
  <si>
    <t>Agrega recursos referentes a devoluções em decorrência de pagamentos indevidos e reembolso ou retorno de pagamentos efetuados a título de antecipação.</t>
  </si>
  <si>
    <t>Agrega receitas decorrentes da restituição ao concedente ou ao Tesouro do ente, do saldo de recursos de convênios ou instrumentos congêneres realizados, quando da conclusão com sobra de recursos ou em virtude de denúncia, rescisão ou extinção do convênio.</t>
  </si>
  <si>
    <t>Registra receitas primárias decorrentes da restituição ao concedente ou ao Tesouro Nacional, do saldo de recursos de convênios ou instrumentos congêneres realizados em fontes primárias ou financeiras de recursos, quando da conclusão, denúncia, rescisão ou extinção do convênio.</t>
  </si>
  <si>
    <t>Registra receitas decorrentes de restituições, ao órgão concedente, de benefícios que não foram desembolsados em exercícios anteriores, ou mesmo pagos com erro ou fraude.</t>
  </si>
  <si>
    <t>Registra as receitas provenientes de restituição dos benefícios previdenciários.</t>
  </si>
  <si>
    <t>Registra receitas provenientes de restituição dos benefícios oriundos de pagamentos de Encargos Previdenciários da União - EPU, bem como dos Benefícios de Prestação Continuada - BPC e de Renda Mensal Vitalícia - RMV, conforme a Lei nº 8.472, de 2007 e o Decreto nº 6.214, de 2007.</t>
  </si>
  <si>
    <t>Registra receitas relativas à restituição de contribuições previdenciárias complementares, como no caso de pagamentos por parte da Administração às fundações de previdência privada, relativas aos servidores que se aposentam.</t>
  </si>
  <si>
    <t>Agrega o valor de receitas decorrentes de recuperação de despesas efetuadas em exercícios anteriores e canceladas no exercício corrente, provenientes do recebimento de disponibilidades referentes a devoluções de recursos pagos a maior.</t>
  </si>
  <si>
    <t>Registra receitas decorrentes de restituições, ao órgão concedente, de depósitos relativos a precatórios e a sentenças de pequeno valor que não foram sacados pelos respectivos beneficiários há mais de dois anos.</t>
  </si>
  <si>
    <t>Registra as receitas oriundas de restituições ao ente público de recursos do SUS.</t>
  </si>
  <si>
    <t>Registra as receitas oriundas de restituições ao ente público de recursos do Fundeb que tenham sido utilizados indevidamente ou não tenham sido utilizados.</t>
  </si>
  <si>
    <t>Agrega recursos referentes a ressarcimentos recebidos pelo ente público.</t>
  </si>
  <si>
    <t>Registra receitas oriundas de ressarcimentos não previstos nos itens anteriores</t>
  </si>
  <si>
    <t>Registra receitas de leilão de mercadorias apreendidas pelos órgãos fiscalizadores, objeto de perdimento em favor da União, Estado ou Município.</t>
  </si>
  <si>
    <t>Registra receitas decorrentes do produto de depósitos abandonados (dinheiro ou objetos de valor), sendo originária da extinção de contratos de depósito regular e voluntário de bens de qualquer espécie por decurso de prazo. Extintos os contratos de depósito regular e voluntário de bens de qualquer espécie, são considerados abandonados os bens não-reclamados pelos seus proprietários no prazo de cinco anos após o fim do contrato. Aplicam-se essas disposições aos créditos resultantes de contratos de qualquer natureza em poder de estabelecimentos bancários, comerciais, industriais e Caixas Econômicas, não movimentados ou reclamados durante 25 anos.</t>
  </si>
  <si>
    <t>Agrega receitas oriundas de multas e juros decorrentes de receitas de capital.</t>
  </si>
  <si>
    <t>Registra as receitas do Regime Próprio de Previdência do Servidor - RPPS, decorrentes da realização de aportes periódicos para a amortização de déficit atuarial desse Regime, definido em lei em observância à legislação em vigor, com o objetivo de equilibrar o plano de previdência do respectivo ente da Federação.</t>
  </si>
  <si>
    <t>Registra receitas decorrentes de contrapartida por parte de beneficiários de programas de concessão de subvenções ou subsídios.</t>
  </si>
  <si>
    <t>Registra o valor total da receita financeira relativa às diferenças, para maior, de câmbio ocorridas em depósitos bancários ou transferências de recursos financeiros em moeda estrangeira.</t>
  </si>
  <si>
    <t>Registra recursos provenientes da colocação, no mercado interno, de títulos de responsabilidade do Tesouro Nacional, conforme autorizado na Lei nº 10.179, de 6 de fevereiro de 2001, e com as características definidas no Decreto nº 3.859, de 4 de julho de 2001, destinados aos diversos fins especificados em normativos legais, excetuados aqueles destinados ao refinanciamento da dívida pública federal.</t>
  </si>
  <si>
    <t>Registra os recursos provenientes da colocação, no mercado interno, de títulos de responsabilidade do Tesouro Nacional, conforme autorizado na Lei nº 10.179, de 6 de fevereiro de 2001, e com as características definidas no Decreto nº 3.859, de 4 de julho de 2001, destinados ao refinanciamento da dívida pública mobiliária. A Lei Complementar nº 101, de 4 de maio de 2000, Lei de Responsabilidade Fiscal - LRF, define o refinanciamento da dívida mobiliária, como sendo a emissão de títulos para pagamento do principal acrescido da atualização monetária.</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</si>
  <si>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 fins específicos, autorizados em normativos legais. As operações externas, de natureza financeira, dependem, ainda, de autorização do Senado Federal, conforme disposto na Constituição Federal, art. 52.</t>
  </si>
  <si>
    <t>Registra os recursos provenientes da colocação, no mercado externo, de títulos de responsabilidade do Tesouro Nacional, conforme autorizado na Lei nº 10.179, de 6 de fevereiro de 2001, e com as características definidas no Decreto nº 3.859, de 4 de julho de 2001, destinados ao refinanciamento da dívida pública.  A Lei de Responsabilidade Fiscal - LRF, define o refinanciamento da dívida mobiliária, como sendo a emissão de títulos para pagamento do principal acrescido da atualização monetária.</t>
  </si>
  <si>
    <t>Registra as receitas provenientes de obrigações contratuais externas, decorrentes de financiamentos ou empréstimos, inclusive arrendamento mercantil, ou concessão de qualquer garantia que represente compromisso, relativas a programas de governo, tais como: educação, saúde, saneamento, meio ambiente, dentre outros.</t>
  </si>
  <si>
    <t>Registra os recursos provenientes de outras operações de crédito externas que não se enquadram nos itens anteriores.</t>
  </si>
  <si>
    <t>Registra o valor da receita obtida com a alienação ou resgate de títulos e valores mobiliários temporários.</t>
  </si>
  <si>
    <t>Registra as receitas provenientes da alientação de títulos mobiliários classificados como Ativo Não Circulante relativos a Investimentos e Participações Permanentes.</t>
  </si>
  <si>
    <t>Registra as receitas provenientes da alienação de bens imóveis, de propriedade da União, Estados, Distrito Federal e Municípios.</t>
  </si>
  <si>
    <t>Registra as receitas provenientes do adicional sobre a alienação de bens imóveis. Atualmente, há previsão legal para o Fundo do Regime Geral de Previdência Social - FRGPS, disposta no § 5º do art. 14 da Lei nº 11.481, de 31 de maio de 2007.</t>
  </si>
  <si>
    <t>Registra as receitas da alienação de bens intangíveis, tais como marcas, patentes, títulos de licença, direitos de franquia, direitos autorais, entre outros. 
A Lei de Responsabilidade Fiscal veda a aplicação da receita de capital derivada da alienação de bens e direitos que integram o patrimônio público para o financiamento de despesa corrente, salvo se destinada por lei aos regimes de previdência social, geral e próprio dos servidores públicos.</t>
  </si>
  <si>
    <t>Registra as receitas provenientes de pagamento de parcelas de empréstimos, financiamentos e refinanciamentos que não se enquadram em categorias específicas.</t>
  </si>
  <si>
    <t>Registra as receitas provenientes da amortização de financiamentos concedidos.</t>
  </si>
  <si>
    <t>Registra as receitas referentes à amortização de financiamento proveniente de fundos garantidores.</t>
  </si>
  <si>
    <t>Agrega o valor total das transferências de capital oriundas do Fundo Nacional de Saúde referentes ao bloco de manutenção das ações e serviços públicos de saúde, recebidos pelos Fundos de Saúde dos Estados, do Distrito Federal e dos Municípios.</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</si>
  <si>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primária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</si>
  <si>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atenção especializada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</si>
  <si>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vigilância em saúde.</t>
  </si>
  <si>
    <t>Registra o valor total de transferências de capital do bloco de manutenção das ações e serviços públicos de saúde do Fundo Nacional de Saúde (União) recebidos pelos Fundos de Saúde dos Estados, do Distrito Federal e dos Municípios, referentes a gastos com assistência farmacêutica.</t>
  </si>
  <si>
    <t>Registra o valor total de transferências de capital do bloco de manutenção das ações e serviços públicos de saúde do Fundo Nacional de Saúde (União) recebidos pelos Fundos de Saúde dos Estados, do Distrito Federal e dos Municípios, referentes a gastos com gestão do SUS.</t>
  </si>
  <si>
    <t>Registra o valor total de transferências de capital do bloco de manutenção das ações e serviços públicos de saúde do Fundo Nacional de Saúde (União) recebidos pelos Fundos de Saúde dos Estados, do Distrito Federal e dos Municípios, para ações não especificados anteriormente.</t>
  </si>
  <si>
    <t>Agrega o valor total das transferências de capital oriundas do Fundo Nacional de Saúde referentes ao bloco de estruturação da rede de serviços públicos de saúde, recebidos pelos Fundos de Saúde dos Estados, do Distrito Federal e dos Municípios.</t>
  </si>
  <si>
    <t>Registra o valor das transferências de capital da União recebidas pelos Estados, Distrito Federal e Municípios, referentes ao bloco de estruturação da rede de serviços do Sistema Único de Saúde – SUS, destinados à atenção primária em saúde.</t>
  </si>
  <si>
    <t>Registra o valor das transferências de capital da União recebidas pelos Estados, Distrito Federal e Municípios, referentes ao bloco de estruturação da rede de serviços do Sistema Único de Saúde – SUS, destinaos à atenção especializada em saúde.</t>
  </si>
  <si>
    <t>Registra o valor das transferências de capital da União recebidas pelos Estados, Distrito Federal e Municípios, referentes ao bloco de estruturação da rede de serviços do Sistema Único de Saúde – SUS, destinados à Vigilância em Saúde.</t>
  </si>
  <si>
    <t>Registra o valor das transferências de capital da União recebidas pelos Estados, Distrito Federal e Municípios, referentes ao bloco de estruturação da rede de serviços do Sistema Único de Saúde – SUS, destinados à Gestão do SUS.</t>
  </si>
  <si>
    <t>Registra o valor das transferências de capital da União recebidas pelos Estados, Distrito Federal e Municípios, referentes ao bloco de estruturação da rede de serviços do Sistema Único de Saúde – SUS, não detalhadas anteriormente.</t>
  </si>
  <si>
    <t>Agrega o valor das transferências de capital da União recebidas pelos Estados, Distrito Federal e Municípios, referentes a programas de educação.</t>
  </si>
  <si>
    <t>Registra o valor das transferências de capital da União recebidas pelos Estados, Distrito Federal e Municípios, referentes ao programas Caminho da Escola, conforme Lei nº 12.816 de 2013.</t>
  </si>
  <si>
    <t>Agrega o valor total dos recursos de transferências de capital da União recebidos pelos Estados, Distrito Federal e Municípios, referentes ao Fundo Nacional de Assistência Social – FNAS.</t>
  </si>
  <si>
    <t>Agrega o valor total dos recursos oriundos de convênios firmados, com ou sem contraprestações de serviços, com a União ou com suas entidades, para a realização de objetivos de interesse comum dos partícipes, e destinados a custear despesas de capital. Quando o convênio for entre entidades federais, a entidade transferidora não poderá integrar o orçamento da seguridade social da União.</t>
  </si>
  <si>
    <t>Agrega o valor total dos recursos recebidos pelas demais esferas de governo e respectivas entidades da administração descentralizada, destinados ao Sistema Único de Saúde, transferidos pelos Estados, exceto as transferências de convênios.</t>
  </si>
  <si>
    <t>Agrega o valor total dos recursos oriundos de convênios firmados com ou sem contraprestações de serviços com Estados ou com o Distrito Federal e respectivas entidades públicas, para a realização de objetivos de interesse comum dos partícipes, destinados a custear despesas de capital.</t>
  </si>
  <si>
    <t>Registra o valor dos recursos oriundos de convênios firmados com os Estados, destinados a programas de saneamento básico, para a realização de objetivos de interesse comum dos partícipes, e destinados a custear despesas de capital.</t>
  </si>
  <si>
    <t>Agrega o valor total das receitas para atender suas necessidades de identificação. As demais esferas de governo poderão desdobrar este item, discriminando os recursos transferidos pelos Estados que não estejam especificados.</t>
  </si>
  <si>
    <t>Registra as transferências de capital dos Estados, Distrito Federal, e de suas entidades, recebidas pelos consórcios públicos, mediante contrato ou outro instrumento.</t>
  </si>
  <si>
    <t>Registra  o valor dos recursos oriundos de convênios firmados com os Municípios, destinados a programas de saúde, para a realização de objetivos de interesse comum dos partícipes, e destinados a custear despesas de capital.</t>
  </si>
  <si>
    <t>Registra  o valor dos recursos oriundos de convênios firmados com os Municípios, destinados a programas de educação, para a realização de objetivos de interesse comum dos partícipes, e destinados a custear despesas de capital.</t>
  </si>
  <si>
    <t>Registra  o valor dos recursos oriundos de convênios firmados com os Municípios, destinados a programas de saneamento, para a realização de objetivos de interesse comum dos partícipes, e destinados a custear despesas de capital.</t>
  </si>
  <si>
    <t>Agrega o valor total de outros recursos recebidos pelas demais esferas de governo e de suas entidades da administração descentralizada, transferidos pelos Municípios, não previstos nos itens anteriores.</t>
  </si>
  <si>
    <t>Registra  o valor das transferências de capital dos Municípios recebidas pelos consórcios públicos, mediante contrato ou outro instrumento.</t>
  </si>
  <si>
    <t>Registra  o valor total de outros recursos recebidos pelas demais esferas de governo e de suas entidades da administração descentralizada, transferidos pelos Municípios, não previstos nos itens anteriores.</t>
  </si>
  <si>
    <t>Registra  o valor total dos recursos oriundos de convênios firmados, com ou sem contraprestações de serviços, com instituições privadas, para a realização de objetivos de interesse comum dos partícipes, destinados a custear despesas de capital com Programas de Saúde.</t>
  </si>
  <si>
    <t>Registra  o valor total dos recursos oriundos de convênios firmados, com ou sem contraprestações de serviços, com instituições privadas, para a realização de objetivos de interesse comum dos partícipes, destinados a custear despesas de capital com Programas de Educação.</t>
  </si>
  <si>
    <t>Registra  as receitas provenientes de recursos financeiros recebidos de instituições públicas não especificadas em outras naturezas, decorrentes de doações, contratos, convênios, acordos, ajustes, termos de parceria ou outros instrumentos, quando destinados a atender despesas classificáveis como de capital.</t>
  </si>
  <si>
    <t>Registra  as receitas provenientes de recursos financeiros recebidos do exterior, decorrentes de doações, contratos, acordos, ajustes ou outros instrumentos, quando destinados a atender despesas classificáveis como de capital, específicas para Programas de Saúde.</t>
  </si>
  <si>
    <t>Registra  as receitas provenientes de recursos financeiros recebidos do exterior, decorrentes de doações, contratos, acordos, ajustes ou outros instrumentos, quando destinados a atender despesas classificáveis como de capital, específicas para Programas de Educação.</t>
  </si>
  <si>
    <t>Registra  o valor total das receitas recebidas por meio de transferências de capital provenientes de pessoas físicas, específicas para Programas de Saúde.</t>
  </si>
  <si>
    <t>Registra  o valor total das receitas recebidas por meio de transferências de capital provenientes de pessoas físicas, específicas para Programas de Educação.</t>
  </si>
  <si>
    <t>Registra  os recursos destinados à constituição ou aumento de capital social de empresas públicas ou de sociedades de economia mista. Cabe ressaltar que o capital social poderá ser formado com contribuições em dinheiro ou em qualquer espécie de bens suscetíveis de avaliação em dinheiro.</t>
  </si>
  <si>
    <t>Registra recursos correspondentes ao valor principal das receitas auferidas por detentores de títulos do Tesouro resgatados.</t>
  </si>
  <si>
    <t>Registra  as receitas de capital que não atendem às especificações anteriores. Deve ser empregada apenas no caso de impossibilidade de utilização dos demais títulos.</t>
  </si>
  <si>
    <t>Outras Transferências dos Estados e DF</t>
  </si>
  <si>
    <t>Registra as receitas de transferências dos Estados e DF, não detalhadas anteriormente.</t>
  </si>
  <si>
    <t>Agrega as receitas originadas de outras Contribuições Sociais não incluídas nos códigos de natureza de receita anteriores.</t>
  </si>
  <si>
    <t>Demais Contribuições Sociais – Arrecadadas e Projetadas pela RFB</t>
  </si>
  <si>
    <t>Registra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</si>
  <si>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Demais Contribuições Sociais – Arrecadadas e Projetadas pela RFB - Parcelamentos</t>
  </si>
  <si>
    <t>Registra os parcelamentos de contribuições sociais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</si>
  <si>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Contribuições Econômicas</t>
  </si>
  <si>
    <t>Agrega as receitas originadas de Contribuições de Intervenção no Domínio Econômico - CIDE. O art. 149 da Constituição dispõe que compete exclusivamente à União instituir contribuições sociais, de intervenção no domínio econômico e de interesse das categorias profissionais ou econômicas, como instrumento de sua atuação nas respectivas áreas.</t>
  </si>
  <si>
    <t>Outras Contribuições Econômicas</t>
  </si>
  <si>
    <t>Agrega as receitas originadas de contribuições econômicas que não se enquadram nos itens anteriores.</t>
  </si>
  <si>
    <t>Registra contribuições econômicas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</si>
  <si>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Outras Contribuições Econômicas – Arrecadadas e Projetadas pela RFB</t>
  </si>
  <si>
    <t>Registra contribuições econômicas que não se enquadrem em outra natureza de receita mais específica e que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</si>
  <si>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Concessão de Avais, Garantias e Seguros</t>
  </si>
  <si>
    <t>Registra as receitas de natureza não-financeira originadas da concessão de garantias, avais e seguros nas operações de crédito.</t>
  </si>
  <si>
    <t>Ressarcimento por Operadoras de Seguros Privados de Assistência a Saúde</t>
  </si>
  <si>
    <t>Registra receitas de ressarcimentos por operadoras de seguros privados de assistência à saúde.</t>
  </si>
  <si>
    <t>Ressarcimento de Custos</t>
  </si>
  <si>
    <t>Registra receitas oriundas do ressarcimento de custos</t>
  </si>
  <si>
    <t>Reversão de Garantias</t>
  </si>
  <si>
    <t>Registra as receitas relativas à incorporação de valores perdidos em favor da União, quando nos casos de reversão de depósito de garantias, ou outros assemelhados, nos casos relacionados a contratos administrativos.</t>
  </si>
  <si>
    <t>Receitas Reconhecidas por Força de Decisões Judiciais e de Tribunais Administrativos</t>
  </si>
  <si>
    <t>Registra as receitas que somente passaram a ser reconhecidas como orçamentárias por força de Decisões no âmbito da Justiça ou de Tribunais Administrativos, como por exemplo os Tribunais de Contas dos entes federados.</t>
  </si>
  <si>
    <t>Bens, Direitos e Valores Objeto de Renúncia Voluntária em Acordo de Não Persecução Penal</t>
  </si>
  <si>
    <t>Registra receitas provenientes de renúncia voluntária em acordo de não persecução penal.</t>
  </si>
  <si>
    <t>Multas e Juros de Mora de Alienação de Investimentos</t>
  </si>
  <si>
    <t>Títulos Executivos Extrajudiciais</t>
  </si>
  <si>
    <t>Termo de Ajustamento de Conduta - TAC</t>
  </si>
  <si>
    <t>Outras Receitas Administradas pela RFB</t>
  </si>
  <si>
    <t xml:space="preserve">Outras Receitas Não Arrecadadas e Não Projetadas pela RFB - Primárias  </t>
  </si>
  <si>
    <t>Outras Receitas Não Arrecadadas e Não Projetadas pela RFB - Financeiras</t>
  </si>
  <si>
    <t>Outras Contribuições Econômicas – Não Arrecadadas e Não Projetadas pela RFB</t>
  </si>
  <si>
    <t xml:space="preserve">Alienação de Bens Imóveis </t>
  </si>
  <si>
    <t>M</t>
  </si>
  <si>
    <t>E/M</t>
  </si>
  <si>
    <t xml:space="preserve">Ente que utiliza:     E- Estado                 M - Municípios   </t>
  </si>
  <si>
    <t>Contribuição do Servidor Civil - Parcelamentos</t>
  </si>
  <si>
    <t>Registra as receitas que se originaram de taxas decorrentes do exercício do poder de polícia.</t>
  </si>
  <si>
    <t>Contribuição do Militar para o Sistema de Proteção Social dos Militares</t>
  </si>
  <si>
    <t>Agrega o valor total da arrecadação das contribuições dos militares para o Sistema de Proteção Social dos Militares previsto no Decreto-Lei nº 667, de 2 de julho de 1969.</t>
  </si>
  <si>
    <t>Registra o valor da arrecadação da receita de contribuições dos militares ativos para o custeio do Sistema de Proteção Social dos Militares</t>
  </si>
  <si>
    <t>Registra o valor da arrecadação da receita de contribuições dos militares inativos para o custeio do Sistema de Proteção Social dos Militares</t>
  </si>
  <si>
    <t>Registra o valor da arrecadação da receita de contribuições dos pensionistas militares para o custeio do Sistema de Proteção Social dos Militares</t>
  </si>
  <si>
    <t>Contribuição Patronal para o Sistema de Proteção Social dos Militares</t>
  </si>
  <si>
    <t>Agrega o valor total da arrecadação das receitas de contribuições patronais para o Sistema de Proteção Social dos Militares previsto no Decreto-Lei nº 667, de 2 de julho de 1969.</t>
  </si>
  <si>
    <t>Registra o valor da arrecadação da receita de contribuições patronais, oriunda de sentenças judiciais, relativas aos militares ativos, para o custeio do Sistema de Proteção Social dos Militares.</t>
  </si>
  <si>
    <t>Registra o valor da arrecadação da receita de contribuições patronais, oriunda de sentenças judiciais, relativas aos militares inativos para o custeio do Sistema de Proteção Social dos Militares.</t>
  </si>
  <si>
    <t>Registra o valor da arrecadação da receita de contribuições patronais, oriunda de sentenças judiciais, relativas aos pensionistas militares para o custeio do Sistema de Proteção Social dos Militares.</t>
  </si>
  <si>
    <t>Contribuição Patronal para o Sistema de Proteção Social dos Militares - Parcelamentos</t>
  </si>
  <si>
    <t>Agrega o valor total da arrecadação das receitas de parcelamentos das contribuições patronais para o Sistema de Proteção Social dos Militares previsto no Decreto-Lei nº 667, de 2 de julho de 1969.</t>
  </si>
  <si>
    <t>Contribuição do Militar para o Sistema de Proteção Social dos Militares - Parcelamentos</t>
  </si>
  <si>
    <t>Agrega o valor total da arrecadação das receitas de parcelamentos das contribuições dos militares para o Sistema de Proteção Social dos Militares previsto no Decreto-Lei nº 667, de 2 de julho de 1969.</t>
  </si>
  <si>
    <t xml:space="preserve">Contribuição do Militar para o Sistema de Proteção Social dos Militares, Oriunda de Sentenças Judiciais </t>
  </si>
  <si>
    <t>Agrega o valor total da arrecadação das receitas das contribuições dos militares, oriundas de sentenças judiciais para o Sistema de Proteção Social dos Militares previsto no Decreto-Lei nº 667, de 2 de julho de 1969.</t>
  </si>
  <si>
    <t>Registra o valor da arrecadação da receita de contribuições dos militares ativos, oriunda de sentenças judiciais, para o custeio do Sistema de Proteção Social dos Militares.</t>
  </si>
  <si>
    <t>Registra o valor da arrecadação da receita de contribuições dos militares inativos, oriunda de sentenças judiciais, para o custeio do Sistema de Proteção Social dos Militares.</t>
  </si>
  <si>
    <t>Registra o valor da arrecadação da receita de contribuições dos pensionistas militares, oriunda de sentenças judiciais, para o custeio do Sistema de Proteção Social dos Militares.</t>
  </si>
  <si>
    <t>Contribuição para Fundos de Assistência Médico-Hospitalar e Social  </t>
  </si>
  <si>
    <t>Transferências Decorrentes de Participação em Outras Receitas de Impostos da União</t>
  </si>
  <si>
    <t>Registra o valor de transferências decorrentes da participação em receitas de impostos da União, não especificadas anteriormente, conforme definido em legislação.</t>
  </si>
  <si>
    <t>Transferências de Recursos de Complementação da União ao Fundeb – VAAT</t>
  </si>
  <si>
    <t>Registra o valor recebido a título da complementação efetuada pela União ao Fundeb na modalidade Valor Anual Total por Aluno (VAAT), conforme art. 5º, II e art. 6º, II da Lei nº 14.113/2020. </t>
  </si>
  <si>
    <t>Transferências de Recursos de Complementação da União ao Fundeb – VAAF</t>
  </si>
  <si>
    <t>Registra o valor recebido a título da complementação efetuada pela União ao Fundeb na modalidade Valor Anual por Aluno (VAAF), conforme art. 5º, I e art. 6º, I da Lei nº 14.113/2020. </t>
  </si>
  <si>
    <t>Transferências de Recursos de Complementação da União ao Fundeb – VAAR</t>
  </si>
  <si>
    <t>Registra o valor recebido a título da complementação efetuada pela União ao Fundeb na modalidade VAAR, conforme art. 5º, III e art. 6º, III da Lei nº 14.113/2020. </t>
  </si>
  <si>
    <t>Outras Transferências de Convênios da União e de Suas Entidades</t>
  </si>
  <si>
    <t>Registra o valor da receita de transferências de convênios da União e de suas Entidades não especificados anteriormente.</t>
  </si>
  <si>
    <t>Transferência Especial da União</t>
  </si>
  <si>
    <t>Registra as receitas das transferências da União provenientes de emendas individuais impositivas ao orçamento da União, nos termos do art. 166-A, inciso I, da Constituição Federal.</t>
  </si>
  <si>
    <t>Transferência Obrigatória Decorrente da Lei Complementar nº 176/2020</t>
  </si>
  <si>
    <t>Registra as receitas provenientes das transferências obrigatórias da União, decorrentes do disposto na Lei complementar nº 176, de 29 de dezembro de 2020</t>
  </si>
  <si>
    <t>Transferências Decorrentes de Participação em Outras Receitas de Impostos dos Estados e do Distrito Federal</t>
  </si>
  <si>
    <t>Registra o valor de transferências decorrentes da participação em receitas de impostos dos Estados e do Distrito Federal, não especificadas anteriormente, conforme definido em legislação.</t>
  </si>
  <si>
    <t xml:space="preserve">Agrega as receitas referentes as transferências das compensações financeiras pela exploração de recursos naturais </t>
  </si>
  <si>
    <t xml:space="preserve">Cota-parte Royalties – Compensação Financeira pela Produção do Petróleo </t>
  </si>
  <si>
    <t>Agrega os valores das receitas recebidas dos Estados no âmbito do Sistema Único de Saúde – SUS.</t>
  </si>
  <si>
    <t>Registra os valores das receitas recebidas dos Estados no âmbito do Sistema único de Saúde – SUS.</t>
  </si>
  <si>
    <t>Outras Transferências de Convênios dos Estados e DF e de Suas Entidades</t>
  </si>
  <si>
    <t>Registra o valor dos recursos oriundos de convênios firmados, com ou sem contraprestações de serviços com Estados ou com o Distrito Federal e respectivas entidades públicas, para realização de objetivos de interesse comum dos partícipes, destinados a custear despesas correntes,não especificados anteriormente.</t>
  </si>
  <si>
    <t>Registra o valor total dos recursos recebidos pelas demais esferas de governo e respectivas entidades da administração descentralizada, destinados a programas de educação, transferidos pelos Estados, exceto as transferências de convênios</t>
  </si>
  <si>
    <t>Outras Transferências de Convênios dos Municípios e de Suas Entidades</t>
  </si>
  <si>
    <t>Registra o valor dos recursos oriundos de convênios firmados, com ou sem contraprestações de serviços com Municípios e suas entidades públicas, para realização de objetivos de interesse comum dos partícipes, destinados a custear despesas correntes, não especificados anteriormente.</t>
  </si>
  <si>
    <t>Registra as receitas provenientes de recursos financeiros recebidos de instituições dotadas de personalidade jurídica de direito privado  quando destinados a atender despesas classificáveis como correntes, não especificados anteriormente.</t>
  </si>
  <si>
    <t>Outras Transferências do Exterior</t>
  </si>
  <si>
    <t>Registra as receitas provenientes de recursos financeiros recebidos do exterior quando destinados a atender despesas classificáveis como correntes, não especificados anteriormente.</t>
  </si>
  <si>
    <t>Outras Transferências de Pessoas Físicas</t>
  </si>
  <si>
    <t>Registra as receitas provenientes de recursos financeiros recebidos de pessoas físicas quando destinados a atender despesas classificáveis como correntes, não especificados anteriormente.</t>
  </si>
  <si>
    <t>Registra as receitas provenientes de depósitos não identificados, decorrentes de doações, quando destinados a atender despesas classificáveis como correntes.</t>
  </si>
  <si>
    <t xml:space="preserve">Agrega o valor da receita obtida com a alienação ou resgate de títulos e valores mobiliários.   </t>
  </si>
  <si>
    <t>Registra o valor das transferências de capital da União recebidas pelos Estados, Distrito Federal e Municípios, referentes ao bloco de estruturação da rede de serviços do Sistema Único de Saúde – SUS, destinados a outros programas não especificados anteriormente.</t>
  </si>
  <si>
    <t>Registra o valor dos recursos oriundos de transferências de convênios firmados com a União e de suas Entidades, para a realização de objetivos de interesse comum dos partícipes, e destinados a custear despesas de capital, não previstos nos itens anteriores.</t>
  </si>
  <si>
    <t>Registra o valor dos recursos oriundos de transferências de convênios dos Estados, DF e de suas Entidades, para a realização de objetivos de interesse comum dos partícipes, e destinados a custear despesas de capital, não previstos nos itens anteriores.</t>
  </si>
  <si>
    <t>Registra o valor dos recursos oriundos de transferências de convênios dos Municípios e de suas Entidades, para a realização de objetivos de interesse comum dos partícipes, e destinados a custear despesas de capital, não previstos nos itens anteriores.</t>
  </si>
  <si>
    <t>Registra o valor total dos recursos recebidos, com ou sem contraprestações de serviços, oriundos de instituições privadas em modalidades distintas das anteriormente classificadas, para a realização de objetivos de interesse comum dos partícipes, destinados a custear despesas de capital.</t>
  </si>
  <si>
    <t>Registra as receitas provenientes de recursos financeiros recebidos do exterior, quando destinados a atender despesas classificáveis como de capital, não especificadas anteriormente.</t>
  </si>
  <si>
    <t>Registra o valor total das receitas recebidas por meio de transferências de capital provenientes de pessoas físicas, não especificadas anteriormente.</t>
  </si>
  <si>
    <t>Registra as receitas originadas do imposto sobre a renda incidente sobre importâncias pagas ou creditadas por pessoa jurídica a: pessoa jurídica, a título de comissões e corretagens, serviços de propaganda prestados, remuneração de serviços profissionais e serviços de limpeza, conservação, segurança e locação de mão-de-obra; beneficiários não identificados, desde que as importâncias pagas não tenham natureza de rendimentos do trabalho; pessoa física ou jurídica, inclusive isenta, correspondentes a multa ou qualquer outra vantagem; cooperativas de trabalho, por serviços prestados, prêmios distribuídos mediante concursos e sorteios de qualquer espécie; prêmios distribuídos em decorrência de jogos de bingo; prêmios pagos a proprietários e criadores de cavalos de corrida; benefícios líquidos resultantes da amortização antecipada de títulos de capitalização mediante sorteio; importâncias pagas a títulos de juros e indenizações por lucros cessantes, decorrentes de sentença judicial; importâncias pagas a título de indenização por danos morais, decorrentes de sentença judicial e importâncias pagas a título de cobertura por sobrevivência em seguro de vida.</t>
  </si>
  <si>
    <t>Registra as receitas relativas à taxa pelo poder de polícia para controle e fiscalização das atividades potencialmente poluidoras e utilizadoras de recursos naturais.</t>
  </si>
  <si>
    <t>Registra as receitas relativas à Taxa de Controle e Fiscalização da Pesca e Aquicultura.</t>
  </si>
  <si>
    <t>Agrega quaisquer outras contribuições sociais que não se enquadrem nos itens anteriores.</t>
  </si>
  <si>
    <t>Registra as receitas decorrente de dividendos.</t>
  </si>
  <si>
    <t>Registra receitas decorrentes da delegação (mediante Concessão, Permissão ou Autorização) para o setor privado ou outros entes estatais prestarem serviços públicos de transporte rodoviário.</t>
  </si>
  <si>
    <t>Registra receitas decorrentes da delegação (mediante Concessão, Permissão ou Autorização) para o setor privado ou outros entes estatais prestarem serviços públicos de transporte aquaviário.</t>
  </si>
  <si>
    <t>Registra receitas decorrentes da delegação para o setor privado explorar serviços públicos de infraestrutura de Transporte Rodoviário, mediante Concessão, Permissão ou Autorização.</t>
  </si>
  <si>
    <t>Registra receitas decorrentes de convênio firmado entre o Ministério dos Transportes (representando a União) e os demais entes federados (Estados, DF, Municípios) por meio do qual delega-se para os entes federados a competência para administrar e explorar trechos de rodovias federais ou obras rodoviárias federais.</t>
  </si>
  <si>
    <t>Registra receitas decorrentes da delegação para o setor privado explorar serviços públicos de infraestrutura de Transporte Aquaviário, mediante Concessão, Permissão ou Autorização.</t>
  </si>
  <si>
    <t>Registra receitas decorrentes da delegação para prestação de serviços públicos não abarcadas por códigos específicos.</t>
  </si>
  <si>
    <t>Registra receitas oriundas de Compensações Ambientais</t>
  </si>
  <si>
    <t>Registra receitas oriundas da exploração de quaisquer outros recursos naturais não listados em códigos de natureza de receita específicos.</t>
  </si>
  <si>
    <t>Registra as receitas decorrentes das atividades industriais.</t>
  </si>
  <si>
    <t>Registra as receitas decorrentes da contribuição dos servidores públicos civis ativos, inativos e pensionistas, destinada ao custeio da Assistência à Saúde Suplementar do Servidor Civil.</t>
  </si>
  <si>
    <t>Registra as receitas correntes originadas da prestação de serviços financeiros. Abrange atividades com a finalidade de criar, coletar, intermediar e redistribuir recursos financeiros federais sob responsabilidade da unidade gestora. Compreende o resultado das taxas de juros aplicadas a empréstimos concedidos, de operações financeiras realizadas, por exemplo, pelo Fundo de Compensação de Variações Salariais, dentre outros serviços de natureza financeira.</t>
  </si>
  <si>
    <t>Registra as receitas provenientes de recursos financeiros recebidos da União ou de suas entidades, decorrentes de doações, contratos, convênios, acordos, ajustes, termos de parceria ou outros instrumentos, quando destinados a atender despesas classificáveis como correntes.</t>
  </si>
  <si>
    <t xml:space="preserve">Agrega o valor total das transferências de recursos do Sistema Único de Saúde - SUS </t>
  </si>
  <si>
    <t>Registra o valor das transferências correntes da União recebidas pelos Estados, Distrito Federal e Municípios, referentes ao bloco de estruturação da rede de serviços do Sistema Único de Saúde – SUS, destinados a outros programas não especificados nas classificações anteriores.</t>
  </si>
  <si>
    <t>Transferências referentes ao Programa de Apoio a Aquisição de Equipamentos para a Rede Pública de Ensino Fundamental</t>
  </si>
  <si>
    <t>Agrega o valor total dos recursos de transferências correntes da União recebidos pelos Estados, Distrito Federal e Municípios, referentes ao Fundo Nacional de Assistência Social – FNAS.</t>
  </si>
  <si>
    <t>Agrega o valor total de outras transferências de recursos da União e de suas Entidades</t>
  </si>
  <si>
    <t>Agrega o valor total de outras transferências de recursos dos Estados e do Distrito Federal.</t>
  </si>
  <si>
    <t>Agrega os valores das receitas recebidas dos Municípios no âmbito do Sistema Único de Saúde – SUS.</t>
  </si>
  <si>
    <t>Agrega os valores das receitas de transferências de convênios dos Municípios e de suas entidades.</t>
  </si>
  <si>
    <t>Agrega o valor total de outras transferências de recursos dos Municípios.</t>
  </si>
  <si>
    <t>Agrega o valor total dos recursos de transferências recebidos diretamente do FUNDEB, pelos Estados, Distrito Federal e Municípios, independente do valor que foi deduzido no ente para a formação do FUNDEB.</t>
  </si>
  <si>
    <t>Agrega o valor da receita de outras transferências multigovernamentais, não classificadas nos itens anteriores.</t>
  </si>
  <si>
    <t>Agrega as receitas provenientes de demais transferências correntes.</t>
  </si>
  <si>
    <t>Agrega as receitas provenientes de transferências correntes que não se enquadram nos itens anteriores.</t>
  </si>
  <si>
    <t>Registra as receitas provenientes de transferências correntes não especificados anteriormente.</t>
  </si>
  <si>
    <t>Agrega as receitas oriundas de multas administrativas, contratuais e judiciais.</t>
  </si>
  <si>
    <t>Registra receitas decorrentes de restituições não classificadas nos itens anteriores.</t>
  </si>
  <si>
    <t>Agrega receitas oriundas de multas e juros decorrentes das alienações de bens móveis.</t>
  </si>
  <si>
    <t>Registra as receitas oriundas de multas e juros decorrentes da alienação de Investimentos.</t>
  </si>
  <si>
    <t>Agrega receitas oriundas de multas e juros decorrentes da alienação de estoques.</t>
  </si>
  <si>
    <t>Registra as receitas oriundas de multas e juros decorrentes de alienação de estoques destinados a programas sociais.</t>
  </si>
  <si>
    <t>Registra as receitas oriundas de multas e juros de bens móveis e semoventes</t>
  </si>
  <si>
    <t>Registra as receitas oriundas de multas e juros de bens de alienações de bens móveis, não especificados anteriormente.</t>
  </si>
  <si>
    <t>Agrega receitas oriundas de multas e juros decorrentes das alienações de bens imóveis.</t>
  </si>
  <si>
    <t>Registra as receitas oriundas de multas e juros decorrentes das alienações de bens imóveis em geral.</t>
  </si>
  <si>
    <t>Registra as receitas oriundas de multas e juros de mora do adicional sobre alienações de bens imóveis</t>
  </si>
  <si>
    <t>Registra as receitas oriundas de multas e juros de bens de alienações de bens imóveis, não especificados anteriormente.</t>
  </si>
  <si>
    <t>Agrega  receitas oriundas de multas e juros decorrentes das alienações de bens intangíveis.</t>
  </si>
  <si>
    <t>Registra as receitas oriundas de multas e juros decorrentes das alienações de bens intangíveis.</t>
  </si>
  <si>
    <t>Agrega receitas oriundas de multas e juros decorrentes das amortizações de empréstimos.</t>
  </si>
  <si>
    <t>Registra as receitas oriundas de multas e juros decorrentes de amortização de empréstimos contratuais.</t>
  </si>
  <si>
    <t>Agrega receitas oriundas de multas e juros decorrentes de amortização de financiamento.</t>
  </si>
  <si>
    <t>Registra as receitas oriundas de multas e juros decorrentes de amortização de financiamento em geral.</t>
  </si>
  <si>
    <t>Registra as receitas oriundas de multas e juros decorrentes de amortização de financiamento Proveniente de Fundo Garantidor</t>
  </si>
  <si>
    <t>Agrega receitas oriundas de multas e juros decorrentes de outras receitas de capital.</t>
  </si>
  <si>
    <t>Registra as receitas oriundas de multas e juros decorrentes de outras receitas de capital.</t>
  </si>
  <si>
    <t>Registra as receitas provenientes de outras receitas correntes.</t>
  </si>
  <si>
    <t>Aportes Periódicos para Amortização de Déficit Atuarial do Regimes Próprios de Previdência e Sistema de Proteção Social</t>
  </si>
  <si>
    <t>Registra as receitas correspondentes aos encargos legais exigidos na ato da inscrição de créditos em dívida ativa da União, bem como nas hipóteses de cobrança judicial do executado, a serem recolhidas como renda da União.</t>
  </si>
  <si>
    <t>Registra as receitas provenientes de sentença judicial que condena o vencido a pagar honorários advocatícios de sucumbência, no caso dos advogados públicos, nos termos do art. 85, caput e § 19, do Código de Processo Civil, Lei nº 13.105, de 16 de março de 2015.</t>
  </si>
  <si>
    <t>Agrega receitas provenientes de títulos executivos extrajudiciais.</t>
  </si>
  <si>
    <t>Registra as receitas provenientes de termo de ajustamento de conduta - TAC.</t>
  </si>
  <si>
    <t>Registra as  receitas primárias que não se enquadram nos itens anteriores.</t>
  </si>
  <si>
    <t>Registra as  receitas financeiras que não se enquadram nos itens anteriores.</t>
  </si>
  <si>
    <t>Registra as receitas provenientes de obrigações contratuais no mercado interno, decorrentes de financiamentos ou empréstimos, inclusive arrendamento mercantil, ou concessão de qualquer garantia que represente compromisso, autorizadas por leis específicas.</t>
  </si>
  <si>
    <t>Registra receitas decorrentes da contratação de operação de crédito no mercado interno não contempladas nos itens anteriores.</t>
  </si>
  <si>
    <t>Títulos de Responsabilidade do Tesouro Nacional - exceto Refinanciamento da Dívida Pública Federal no Mercado Externo</t>
  </si>
  <si>
    <t>Registra as receitas provenientes da venda de produtos alimentícios, higiênicos e de limpeza, destinados ao atendimento de programas sociais e institucionais de abastecimento alimentar (parcerias e cestas básicas), promovidas por instituições públicas, objeto de acordo, contrato, convênio ou instrumentos congêneres.</t>
  </si>
  <si>
    <t>Registra o valor das transferências de capital da União recebidas pelos Estados, Distrito Federal e Municípios, referentes ao bloco de estruturação da rede de serviços do Sistema Único de Saúde – SUS, destinados à assistência farmacêutica.</t>
  </si>
  <si>
    <t>Agrega os valores das receitas de transferências do Fundo Nacional de Desenvolvimento da Educação - FNDE</t>
  </si>
  <si>
    <t>Agrega os valores das receitas recebidas dos Municípios no âmbito do Sistema Único de Saúde – SUS</t>
  </si>
  <si>
    <t>Registra os valores das receitas recebidas dos Municípios no âmbito do Sistema Único de Saúde – SUS</t>
  </si>
  <si>
    <t>Agrega o valor total dos recursos oriundos de convênios firmados, com ou sem contraprestações de serviços com Municípios ou com suas entidades públicas, para a realização de objetivos de interesse comum dos partícipes, destinados a custear despesas de capital.</t>
  </si>
  <si>
    <t>Agrega as receitas provenientes de demais transferências de capital.</t>
  </si>
  <si>
    <t>Agrega as receitas provenientes de transferências de capital que não se enquadram nos itens anteriores.</t>
  </si>
  <si>
    <t>Registra as receitas provenientes de transferências de capital não especificados anteriormente.</t>
  </si>
  <si>
    <t>Restituição de Despesas Primárias de Exercícios Anteriores</t>
  </si>
  <si>
    <t>Restituição de Despesas Financeiras de Exercícios Anteriores</t>
  </si>
  <si>
    <t>Registra o valor de receitas provenientes do cancelamento (restituição/recuperação/devolução) de despesas primárias executadas/pagas em exercícios anteriores, canceladas apenas no exercício corrente</t>
  </si>
  <si>
    <t>Registra o valor de receitas provenientes do cancelamento (restituição/recuperação/devolução) de despesas financeiras executadas/pagas em exercícios anteriores, canceladas apenas no exercício corrente.</t>
  </si>
  <si>
    <t>Multas Previstas no Código de Trânsito Brasileiro - CTB, em consonância com a PORTARIA SOF/ME Nº 6298, DE 27 DE MAIO DE 2021</t>
  </si>
  <si>
    <t>Transferência Especial da União – ART. 166-A, INCISO I - CF</t>
  </si>
  <si>
    <t>Exploração de Recursos Hídricos</t>
  </si>
  <si>
    <t>Agrega as receitas de compensação financeira pela exploração e utilização de recursos hídricos.</t>
  </si>
  <si>
    <t>Outorga de Direitos de Uso de Recursos Hídricos</t>
  </si>
  <si>
    <t>Registra as receitas decorrentes de outorga a particulares de direitos de uso da água. Os recursos são vinculados ao financiamento de estudos, programas, projetos e obras, incluídos nos Planos de Recursos Hídricos, e ao pagamento de despesas de implantação e custeio administrativo dos órgãos e entidades integrantes do Sistema Nacional de Gerenciamento de Recursos Hídricos.</t>
  </si>
  <si>
    <t>Taxas pela Prestação de Serviços  em Geral</t>
  </si>
  <si>
    <t>Registra contribuições sociais que não se enquadrem em outra natureza de receita mais específica e que NÃO sejam arrecadadas e projetadas pela Secretaria da Receita Federal do Brasil - RFB. Considera-se receita Arrecadada e Projetada pela RFB aquela cuja responsabilidade de projeção recai sobre a Secretaria da Receita Federal do Brasil e que é enviada à SOF para fins de elaboração das estimativas de receitas orçamentárias do PLOA, do PLDO e de outras avaliações periódicas da receita primária</t>
  </si>
  <si>
    <t xml:space="preserve"> Demais Contribuições Sociais Não Arrecadadas e Não Projetadas pela RFB</t>
  </si>
  <si>
    <t>Demais Contribuições Sociais - Parcelamentos Não Arrecadadas e Não Projetadas pela RFB - Parcelamentos</t>
  </si>
  <si>
    <t>Alienação de Títulos, Valores Mobiliários e Aplicações Congêneres</t>
  </si>
  <si>
    <t>Serviços de Administração Previdenciária</t>
  </si>
  <si>
    <t>Agrega as receitas decorrentes de repasses à administração do regime de previdência, em atendimento às regras previstas na Portaria nº 1.467, de 02 de junho de 2022.</t>
  </si>
  <si>
    <t>Taxa de Administração do RPPS</t>
  </si>
  <si>
    <t>Registra as receitas de taxa de administração do RPPS, recebidas pela unidade gestora por meio de transferências específicas para essa finalidade, quando essa forma de instituição for definida em lei do ente da Federação, em atendimento ao inciso I do art. 84 da Portaria nº 1.467, de 02 de junho de 2022.</t>
  </si>
  <si>
    <t>Outros Serviços de Administração Previdenciária</t>
  </si>
  <si>
    <t>Registra as receitas decorrentes de serviços prestados pela unidade gestora do RPPS, que não decorram de taxa de administração, em observância ao disposto no §2º do art. 84 da Portaria nº 1.467, de 02 de junho de 2022.</t>
  </si>
  <si>
    <t>INCLUSÃO</t>
  </si>
  <si>
    <t>Serviços Sujeitos à Regulação</t>
  </si>
  <si>
    <t>Agrega receitas de serviços sujeitos à regulação por parte do setor público.</t>
  </si>
  <si>
    <t>Registra as receitas originadas da prestação de serviços de saneamento básico. Compreende os valores referentes a tarifa de água.</t>
  </si>
  <si>
    <t>Serviços de Saneamento Básico – Abastecimento de Água</t>
  </si>
  <si>
    <t>Outros Serviços Sujeitos à Regulação</t>
  </si>
  <si>
    <t>Registra as receitas originadas da prestação de serviços de saneamento básico. Compreende os valores referentes a tarifa de esgotamento sanitário.</t>
  </si>
  <si>
    <t>Registra as receitas originadas da prestação de serviços de saneamento básico. Compreende os valores referentes a tarifa de limpeza urbana e manejo de resíduos sólidos.</t>
  </si>
  <si>
    <t>Registra as receitas originadas da prestação de serviços de saneamento básico. Compreende os serviços de água, esgoto, resíduos sólidos e drenagem.  </t>
  </si>
  <si>
    <t>Registra as receitas decorrentes da prestação de serviços sujeitos à regulação não especificados anteriormente.  </t>
  </si>
  <si>
    <t>Cota-parte do bônus de assinatura de contrato de partilha de produção</t>
  </si>
  <si>
    <t>Registra o valor da arrecadação de receita com a cota-parte do bônus de assinatura de contrato de partilha de produção</t>
  </si>
  <si>
    <t>Bens, Direitos e Valores Perdidos em Favor do Poder Público por Demais Infrações ou Crimes Previstos em Legislação Especial</t>
  </si>
  <si>
    <t>Registra receitas que não se enquadrem em nenhuma das outras naturezas de receita específicas existentes na classificação atual e que sejam provenientes do perdimento de bens, direitos e valores em processos judiciais ou administratidos crimes e infrações praticados contra o meio ambiente, os relativos a atividades de garimpo ilegal e à coleta de material científico por estrangeiros, dentre outras práticas ilegais que resultem em tal punição.</t>
  </si>
  <si>
    <t>Transferências de Recursos do Fundo Penitenciário Nacional - FUNPEN </t>
  </si>
  <si>
    <t>Registra o valor da receita das transferências de recursos do Fundo Penitenciário Nacional - FUNPEN, a título de transferência obrigatória aos Estados, Distrito Federal e Municípios.</t>
  </si>
  <si>
    <t>Transferências de Recursos do Fundo Nacional de Segurança Pública - FNSP  </t>
  </si>
  <si>
    <t>Transferências de Recursos do Fundo Nacional de Segurança Pública - FNSP - Obrigatórias </t>
  </si>
  <si>
    <t>Transferências de Recursos do Fundo Nacional de Segurança Pública - FNSP - Acordadas </t>
  </si>
  <si>
    <t>Transferência de Recursos do Fundo de Amparo ao Trabalhador - FAT</t>
  </si>
  <si>
    <t>Registra as receitas provenientes de transferências recursos do Fundo de Amparo ao Trabalhador - FAT</t>
  </si>
  <si>
    <t>Indenização pela Assistência Médico-Hospitalar</t>
  </si>
  <si>
    <t>Registra as receitas originadas de recursos relativos à indenização pela prestação de assistência médico-hospitalar.</t>
  </si>
  <si>
    <t>Restituição de Recursos Transferidos</t>
  </si>
  <si>
    <t>Registra devolução de recursos transferidos.</t>
  </si>
  <si>
    <t>Restituição de Recursos Primários Transferidos</t>
  </si>
  <si>
    <t>Registra devolução de recursos primários transferidos.</t>
  </si>
  <si>
    <t>Registra devolução de recursos financeiros transferidos.</t>
  </si>
  <si>
    <t>Demais Créditos Decorrentes da Revisão de Contratos de Concessão</t>
  </si>
  <si>
    <t>Registra demais créditos ao Poder Concedente, excluídos os provenientes de multas e indenizações,resultado da compensação de haveres e deveres de natureza não tributária no âmbito dos contratos de concessão, incluindo eventual desequilíbrio econômico-financeiro que venha a ser apurado após o termo final dos contratos de concessão.</t>
  </si>
  <si>
    <t>Receitas de Subvenções</t>
  </si>
  <si>
    <t>Registra o valor de recursos recebidos pelo órgão, fundo ou entidade a título de subvenção econômica.</t>
  </si>
  <si>
    <t>Retribuição pela Tributação, Fiscalização, Arrecadação, Cobrança e Recolhimento das Contribuições Sociais de Terceiros</t>
  </si>
  <si>
    <r>
      <t xml:space="preserve">Cota-Parte do Fundo de Participação do Municípios - </t>
    </r>
    <r>
      <rPr>
        <strike/>
        <sz val="11"/>
        <color rgb="FFFF0000"/>
        <rFont val="Calibri"/>
        <family val="2"/>
        <scheme val="minor"/>
      </rPr>
      <t>1% Cota entregue no mês de dezembro</t>
    </r>
    <r>
      <rPr>
        <sz val="11"/>
        <rFont val="Calibri"/>
        <family val="2"/>
        <scheme val="minor"/>
      </rPr>
      <t xml:space="preserve"> </t>
    </r>
    <r>
      <rPr>
        <sz val="11"/>
        <color rgb="FF0070C0"/>
        <rFont val="Calibri"/>
        <family val="2"/>
        <scheme val="minor"/>
      </rPr>
      <t>Cotas Extraordinárias</t>
    </r>
  </si>
  <si>
    <r>
      <rPr>
        <strike/>
        <sz val="11"/>
        <color rgb="FFFF0000"/>
        <rFont val="Calibri"/>
        <family val="2"/>
        <scheme val="minor"/>
      </rPr>
      <t>Registra o valor total das receitas recebidas por meio de cota-parte do Fundo de Participação dos Municípios (FPM), referente à alínea “d” do inciso I do art. 159 da Constituição Federal.</t>
    </r>
    <r>
      <rPr>
        <sz val="11"/>
        <rFont val="Calibri"/>
        <family val="2"/>
        <scheme val="minor"/>
      </rPr>
      <t xml:space="preserve"> </t>
    </r>
    <r>
      <rPr>
        <sz val="11"/>
        <color rgb="FF0070C0"/>
        <rFont val="Calibri"/>
        <family val="2"/>
        <scheme val="minor"/>
      </rPr>
      <t>Registra o valor total das receitas recebidas por meio de cota do Fundo de Participação dos Municípios (FPM), referentes as cotas extraordiniárias, conforme as alíneas "d", "e", "f" do inciso I do art. 159 da Constituição Federal.</t>
    </r>
  </si>
  <si>
    <r>
      <t xml:space="preserve">Bens, Direitos e Valores Perdidos em Favor do Poder Público </t>
    </r>
    <r>
      <rPr>
        <sz val="11"/>
        <color rgb="FF0070C0"/>
        <rFont val="Calibri"/>
        <family val="2"/>
        <scheme val="minor"/>
      </rPr>
      <t>em Crimes Comuns</t>
    </r>
  </si>
  <si>
    <r>
      <t xml:space="preserve">Registra as receitas relativas à alienação de bens, direitos e valores, </t>
    </r>
    <r>
      <rPr>
        <strike/>
        <sz val="11"/>
        <color rgb="FFFF0000"/>
        <rFont val="Calibri"/>
        <family val="2"/>
        <scheme val="minor"/>
      </rPr>
      <t>objeto da pena de perdimento</t>
    </r>
    <r>
      <rPr>
        <sz val="11"/>
        <rFont val="Calibri"/>
        <family val="2"/>
        <scheme val="minor"/>
      </rPr>
      <t xml:space="preserve"> </t>
    </r>
    <r>
      <rPr>
        <sz val="11"/>
        <color rgb="FF0070C0"/>
        <rFont val="Calibri"/>
        <family val="2"/>
        <scheme val="minor"/>
      </rPr>
      <t>perdidos</t>
    </r>
    <r>
      <rPr>
        <sz val="11"/>
        <rFont val="Calibri"/>
        <family val="2"/>
        <scheme val="minor"/>
      </rPr>
      <t xml:space="preserve"> em favor da União </t>
    </r>
    <r>
      <rPr>
        <sz val="11"/>
        <color rgb="FF0070C0"/>
        <rFont val="Calibri"/>
        <family val="2"/>
        <scheme val="minor"/>
      </rPr>
      <t>em decorrência de penas impostas pela prática de crimes comuns.</t>
    </r>
  </si>
  <si>
    <r>
      <t xml:space="preserve">Alienação de Bens Apreendidos </t>
    </r>
    <r>
      <rPr>
        <sz val="11"/>
        <color rgb="FF0070C0"/>
        <rFont val="Calibri"/>
        <family val="2"/>
        <scheme val="minor"/>
      </rPr>
      <t>por Infrações à Legislação Aduaneira</t>
    </r>
  </si>
  <si>
    <r>
      <rPr>
        <sz val="11"/>
        <color rgb="FF0070C0"/>
        <rFont val="Calibri"/>
        <family val="2"/>
        <scheme val="minor"/>
      </rPr>
      <t>Registra as</t>
    </r>
    <r>
      <rPr>
        <sz val="11"/>
        <rFont val="Calibri"/>
        <family val="2"/>
        <scheme val="minor"/>
      </rPr>
      <t xml:space="preserve"> </t>
    </r>
    <r>
      <rPr>
        <strike/>
        <sz val="11"/>
        <color rgb="FFFF0000"/>
        <rFont val="Calibri"/>
        <family val="2"/>
        <scheme val="minor"/>
      </rPr>
      <t>Agrega</t>
    </r>
    <r>
      <rPr>
        <sz val="11"/>
        <rFont val="Calibri"/>
        <family val="2"/>
        <scheme val="minor"/>
      </rPr>
      <t xml:space="preserve"> receitas oriundas de bens apreendidos pelos órgãos fiscalizadores</t>
    </r>
    <r>
      <rPr>
        <sz val="11"/>
        <color rgb="FF0070C0"/>
        <rFont val="Calibri"/>
        <family val="2"/>
        <scheme val="minor"/>
      </rPr>
      <t>, por infrações à legislação aduaneira.</t>
    </r>
  </si>
  <si>
    <t>EXCLUSÃO</t>
  </si>
  <si>
    <t>Bens, Direitos e Valores Perdidos em Favor da União em Crimes de "Lavagem" ou Ocultação de Bens, Direitos e Valores</t>
  </si>
  <si>
    <t>Registra o valor de bens, direitos, e valores declarados perdidos pelo Poder Judiciário federal, bem como daqueles repatriados em decorrência da prática de crimes de "lavagem" ou ocultação de bens, direitos e valores, convertidos em dinheiro.</t>
  </si>
  <si>
    <t>Bens, Direitos e Valores Perdidos em Favor do Poder Público em Crimes Associados ao Tráfico Ilícito de Entorpecentes ou Drogas Afins</t>
  </si>
  <si>
    <t>Registra as receitas provenientes da alienação de bens, direitos e valores que tenham sido objeto de perdimento em favor da União, associados ao tráfico ilícito de entorpecentes e drogas afins, inclusive as glebas de qualquer região ilegais de plantas psicotrópicas.</t>
  </si>
  <si>
    <r>
      <t xml:space="preserve">Compensações Financeiras entre </t>
    </r>
    <r>
      <rPr>
        <sz val="11"/>
        <color rgb="FF0070C0"/>
        <rFont val="Calibri"/>
        <family val="2"/>
        <scheme val="minor"/>
      </rPr>
      <t>os Regimes de Previdência</t>
    </r>
    <r>
      <rPr>
        <sz val="11"/>
        <rFont val="Calibri"/>
        <family val="2"/>
        <scheme val="minor"/>
      </rPr>
      <t xml:space="preserve"> </t>
    </r>
    <r>
      <rPr>
        <strike/>
        <sz val="11"/>
        <color rgb="FFFF0000"/>
        <rFont val="Calibri"/>
        <family val="2"/>
        <scheme val="minor"/>
      </rPr>
      <t>o Regime Geral e os Regimes Próprios de Previdência e Sistema de Proteção Social</t>
    </r>
    <r>
      <rPr>
        <sz val="11"/>
        <rFont val="Calibri"/>
        <family val="2"/>
        <scheme val="minor"/>
      </rPr>
      <t xml:space="preserve">  </t>
    </r>
  </si>
  <si>
    <r>
      <t xml:space="preserve">Registra as receitas relativas a compensações financeiras entre o Regime Geral </t>
    </r>
    <r>
      <rPr>
        <sz val="11"/>
        <color rgb="FF0070C0"/>
        <rFont val="Calibri"/>
        <family val="2"/>
        <scheme val="minor"/>
      </rPr>
      <t>de Previdência Social</t>
    </r>
    <r>
      <rPr>
        <sz val="11"/>
        <rFont val="Calibri"/>
        <family val="2"/>
        <scheme val="minor"/>
      </rPr>
      <t xml:space="preserve"> e os Regimes Próprios de Previdência dos Servidores </t>
    </r>
    <r>
      <rPr>
        <sz val="11"/>
        <color rgb="FF0070C0"/>
        <rFont val="Calibri"/>
        <family val="2"/>
        <scheme val="minor"/>
      </rPr>
      <t>e destes entre si</t>
    </r>
    <r>
      <rPr>
        <sz val="11"/>
        <rFont val="Calibri"/>
        <family val="2"/>
        <scheme val="minor"/>
      </rPr>
      <t>.</t>
    </r>
  </si>
  <si>
    <r>
      <t xml:space="preserve">Registra receitas Administradas pela RFB </t>
    </r>
    <r>
      <rPr>
        <sz val="11"/>
        <color rgb="FF0070C0"/>
        <rFont val="Calibri"/>
        <family val="2"/>
        <scheme val="minor"/>
      </rPr>
      <t>ou pela Secretaria de Fazenda dos estados ou municípios,</t>
    </r>
    <r>
      <rPr>
        <sz val="11"/>
        <rFont val="Calibri"/>
        <family val="2"/>
        <scheme val="minor"/>
      </rPr>
      <t xml:space="preserve"> que não se enquadrem em nenhuma outra classificação específica.</t>
    </r>
  </si>
  <si>
    <t>ALTERAÇÃO</t>
  </si>
  <si>
    <r>
      <t xml:space="preserve">Restituição de Recursos de Fomento </t>
    </r>
    <r>
      <rPr>
        <sz val="11"/>
        <color rgb="FF0070C0"/>
        <rFont val="Calibri"/>
        <family val="2"/>
        <scheme val="minor"/>
      </rPr>
      <t>e de Subvenções Financeiras</t>
    </r>
  </si>
  <si>
    <r>
      <rPr>
        <sz val="11"/>
        <color rgb="FF0070C0"/>
        <rFont val="Calibri"/>
        <family val="2"/>
        <scheme val="minor"/>
      </rPr>
      <t>Registra</t>
    </r>
    <r>
      <rPr>
        <strike/>
        <sz val="11"/>
        <color rgb="FFFF0000"/>
        <rFont val="Calibri"/>
        <family val="2"/>
        <scheme val="minor"/>
      </rPr>
      <t xml:space="preserve"> Agrega</t>
    </r>
    <r>
      <rPr>
        <sz val="11"/>
        <rFont val="Calibri"/>
        <family val="2"/>
        <scheme val="minor"/>
      </rPr>
      <t xml:space="preserve"> a</t>
    </r>
    <r>
      <rPr>
        <strike/>
        <sz val="11"/>
        <color rgb="FFFF0000"/>
        <rFont val="Calibri"/>
        <family val="2"/>
        <scheme val="minor"/>
      </rPr>
      <t xml:space="preserve">s </t>
    </r>
    <r>
      <rPr>
        <sz val="11"/>
        <rFont val="Calibri"/>
        <family val="2"/>
        <scheme val="minor"/>
      </rPr>
      <t>receita</t>
    </r>
    <r>
      <rPr>
        <strike/>
        <sz val="11"/>
        <color rgb="FFFF0000"/>
        <rFont val="Calibri"/>
        <family val="2"/>
        <scheme val="minor"/>
      </rPr>
      <t>s</t>
    </r>
    <r>
      <rPr>
        <sz val="11"/>
        <rFont val="Calibri"/>
        <family val="2"/>
        <scheme val="minor"/>
      </rPr>
      <t xml:space="preserve"> decorrente</t>
    </r>
    <r>
      <rPr>
        <strike/>
        <sz val="11"/>
        <color rgb="FFFF0000"/>
        <rFont val="Calibri"/>
        <family val="2"/>
        <scheme val="minor"/>
      </rPr>
      <t>s</t>
    </r>
    <r>
      <rPr>
        <sz val="11"/>
        <rFont val="Calibri"/>
        <family val="2"/>
        <scheme val="minor"/>
      </rPr>
      <t xml:space="preserve"> da devolução de recursos repassados pelo agente financeiro como resultado da conclusão, denúncia, rescisão ou extinção do contrato de financiamento, ou, ainda, pelo descumprimento dos projetos, pela não-efetivação do investimento ou pela sua realização em desacordo com o estatuído em contrato.   </t>
    </r>
  </si>
  <si>
    <t>Serviços de Saneamento Básico – Esgotamento Sanitário</t>
  </si>
  <si>
    <t>Serviços de Saneamento Básico – Limpeza Urbana e Manejo de Resíduos Sólidos</t>
  </si>
  <si>
    <t>Serviços de Saneamento Básico – Drenagem e Manejo das Águas Pluviais Urbanas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</si>
</sst>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quot;.&quot;0&quot;.&quot;0&quot;.&quot;0&quot;.&quot;00&quot;.&quot;0&quot;.&quot;0"/>
  </numFmts>
  <fonts count="11" x14ac:knownFonts="1">
    <font>
      <sz val="11"/>
      <color theme="1"/>
      <name val="Calibri"/>
      <family val="2"/>
      <scheme val="minor"/>
    </font>
    <font>
      <sz val="11"/>
      <name val="Calibri"/>
      <family val="2"/>
      <scheme val="minor"/>
    </font>
    <font>
      <b/>
      <sz val="11"/>
      <name val="Calibri"/>
      <family val="2"/>
      <scheme val="minor"/>
    </font>
    <font>
      <sz val="11"/>
      <name val="Arial"/>
      <family val="2"/>
    </font>
    <font>
      <sz val="14"/>
      <name val="Calibri"/>
      <family val="2"/>
      <scheme val="minor"/>
    </font>
    <font>
      <sz val="11"/>
      <color rgb="FF0070C0"/>
      <name val="Calibri"/>
      <family val="2"/>
      <scheme val="minor"/>
    </font>
    <font>
      <strike/>
      <sz val="11"/>
      <color rgb="FFFF0000"/>
      <name val="Calibri"/>
      <family val="2"/>
      <scheme val="minor"/>
    </font>
    <font>
      <b/>
      <sz val="11"/>
      <color rgb="FFFF0000"/>
      <name val="Calibri"/>
      <family val="2"/>
      <scheme val="minor"/>
    </font>
    <font>
      <b/>
      <sz val="11"/>
      <color rgb="FF0070C0"/>
      <name val="Calibri"/>
      <family val="2"/>
      <scheme val="minor"/>
    </font>
    <font>
      <b/>
      <strike/>
      <sz val="11"/>
      <name val="Calibri"/>
      <family val="2"/>
      <scheme val="minor"/>
    </font>
    <font>
      <strike/>
      <sz val="11"/>
      <name val="Calibri"/>
      <family val="2"/>
      <scheme val="minor"/>
    </font>
  </fonts>
  <fills count="11">
    <fill>
      <patternFill patternType="none"/>
    </fill>
    <fill>
      <patternFill patternType="gray125"/>
    </fill>
    <fill>
      <patternFill patternType="solid">
        <fgColor theme="3" tint="0.39997558519241921"/>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249977111117893"/>
        <bgColor indexed="64"/>
      </patternFill>
    </fill>
    <fill>
      <patternFill patternType="solid">
        <fgColor theme="9" tint="0.39997558519241921"/>
        <bgColor indexed="64"/>
      </patternFill>
    </fill>
    <fill>
      <patternFill patternType="solid">
        <fgColor rgb="FF92D05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68">
    <xf numFmtId="0" fontId="0" fillId="0" borderId="0" xfId="0"/>
    <xf numFmtId="164" fontId="1" fillId="5" borderId="1" xfId="0" applyNumberFormat="1" applyFont="1" applyFill="1" applyBorder="1" applyAlignment="1">
      <alignment vertical="center" wrapText="1"/>
    </xf>
    <xf numFmtId="0" fontId="1" fillId="5" borderId="1" xfId="0" applyFont="1" applyFill="1" applyBorder="1" applyAlignment="1">
      <alignment vertical="center" wrapText="1"/>
    </xf>
    <xf numFmtId="0" fontId="1" fillId="4" borderId="1" xfId="0" applyFont="1" applyFill="1" applyBorder="1" applyAlignment="1">
      <alignment vertical="center" wrapText="1"/>
    </xf>
    <xf numFmtId="164" fontId="1" fillId="4" borderId="1" xfId="0" applyNumberFormat="1" applyFont="1" applyFill="1" applyBorder="1" applyAlignment="1">
      <alignment vertical="center" wrapText="1"/>
    </xf>
    <xf numFmtId="164" fontId="1" fillId="6" borderId="1" xfId="0" applyNumberFormat="1" applyFont="1" applyFill="1" applyBorder="1" applyAlignment="1">
      <alignment vertical="center" wrapText="1"/>
    </xf>
    <xf numFmtId="0" fontId="1" fillId="6" borderId="1" xfId="0" applyFont="1" applyFill="1" applyBorder="1" applyAlignment="1">
      <alignment vertical="center" wrapText="1"/>
    </xf>
    <xf numFmtId="0" fontId="1" fillId="0" borderId="0" xfId="0" applyFont="1"/>
    <xf numFmtId="0" fontId="1" fillId="2" borderId="1" xfId="0" applyFont="1" applyFill="1" applyBorder="1" applyAlignment="1">
      <alignment vertical="center" wrapText="1"/>
    </xf>
    <xf numFmtId="164" fontId="1" fillId="2" borderId="1" xfId="0" applyNumberFormat="1" applyFont="1" applyFill="1" applyBorder="1" applyAlignment="1">
      <alignment vertical="center" wrapText="1"/>
    </xf>
    <xf numFmtId="0" fontId="1" fillId="0" borderId="0" xfId="0" applyFont="1" applyAlignment="1">
      <alignment vertical="center" wrapText="1"/>
    </xf>
    <xf numFmtId="0" fontId="1" fillId="0" borderId="0" xfId="0" applyFont="1" applyAlignment="1">
      <alignment vertical="center"/>
    </xf>
    <xf numFmtId="0" fontId="2" fillId="7" borderId="2" xfId="0" applyFont="1" applyFill="1" applyBorder="1" applyAlignment="1">
      <alignment vertical="center" wrapText="1"/>
    </xf>
    <xf numFmtId="164" fontId="2" fillId="7" borderId="2" xfId="0" applyNumberFormat="1" applyFont="1" applyFill="1" applyBorder="1" applyAlignment="1">
      <alignment vertical="center" wrapText="1"/>
    </xf>
    <xf numFmtId="0" fontId="1" fillId="8" borderId="1" xfId="0" applyFont="1" applyFill="1" applyBorder="1" applyAlignment="1">
      <alignment vertical="center" wrapText="1"/>
    </xf>
    <xf numFmtId="164" fontId="1" fillId="8" borderId="1" xfId="0" applyNumberFormat="1" applyFont="1" applyFill="1" applyBorder="1" applyAlignment="1">
      <alignment vertical="center" wrapText="1"/>
    </xf>
    <xf numFmtId="164" fontId="1" fillId="9" borderId="1" xfId="0" applyNumberFormat="1" applyFont="1" applyFill="1" applyBorder="1" applyAlignment="1">
      <alignment vertical="center" wrapText="1"/>
    </xf>
    <xf numFmtId="0" fontId="1" fillId="9" borderId="1" xfId="0" applyFont="1" applyFill="1" applyBorder="1" applyAlignment="1">
      <alignment vertical="center" wrapText="1"/>
    </xf>
    <xf numFmtId="164" fontId="1" fillId="3" borderId="4" xfId="0" applyNumberFormat="1" applyFont="1" applyFill="1" applyBorder="1" applyAlignment="1">
      <alignment vertical="center" wrapText="1"/>
    </xf>
    <xf numFmtId="0" fontId="1" fillId="3" borderId="4" xfId="0" applyFont="1" applyFill="1" applyBorder="1" applyAlignment="1">
      <alignment vertical="center" wrapText="1"/>
    </xf>
    <xf numFmtId="0" fontId="2" fillId="7" borderId="3" xfId="0" applyFont="1" applyFill="1" applyBorder="1" applyAlignment="1">
      <alignment vertical="center" wrapText="1"/>
    </xf>
    <xf numFmtId="0" fontId="1" fillId="0" borderId="1" xfId="0" applyFont="1" applyBorder="1" applyAlignment="1">
      <alignment vertical="center"/>
    </xf>
    <xf numFmtId="0" fontId="1" fillId="0" borderId="1" xfId="0" applyFont="1" applyBorder="1" applyAlignment="1">
      <alignment vertical="center" wrapText="1"/>
    </xf>
    <xf numFmtId="0" fontId="3" fillId="0" borderId="1" xfId="0" applyFont="1" applyBorder="1" applyAlignment="1">
      <alignment vertical="center"/>
    </xf>
    <xf numFmtId="0" fontId="5" fillId="0" borderId="0" xfId="0" applyFont="1"/>
    <xf numFmtId="0" fontId="6" fillId="0" borderId="0" xfId="0" applyFont="1"/>
    <xf numFmtId="0" fontId="2" fillId="7" borderId="6" xfId="0" applyFont="1" applyFill="1" applyBorder="1" applyAlignment="1">
      <alignment vertical="center" wrapText="1"/>
    </xf>
    <xf numFmtId="0" fontId="1" fillId="3" borderId="7" xfId="0" applyFont="1" applyFill="1" applyBorder="1" applyAlignment="1">
      <alignment vertical="center" wrapText="1"/>
    </xf>
    <xf numFmtId="0" fontId="1" fillId="4" borderId="8" xfId="0" applyFont="1" applyFill="1" applyBorder="1" applyAlignment="1">
      <alignment vertical="center" wrapText="1"/>
    </xf>
    <xf numFmtId="0" fontId="1" fillId="8" borderId="8" xfId="0" applyFont="1" applyFill="1" applyBorder="1" applyAlignment="1">
      <alignment vertical="center" wrapText="1"/>
    </xf>
    <xf numFmtId="0" fontId="5" fillId="2" borderId="8" xfId="0" applyFont="1" applyFill="1" applyBorder="1" applyAlignment="1">
      <alignment vertical="center" wrapText="1"/>
    </xf>
    <xf numFmtId="0" fontId="5" fillId="5" borderId="8" xfId="0" applyFont="1" applyFill="1" applyBorder="1" applyAlignment="1">
      <alignment vertical="center" wrapText="1"/>
    </xf>
    <xf numFmtId="0" fontId="1" fillId="2" borderId="8" xfId="0" applyFont="1" applyFill="1" applyBorder="1" applyAlignment="1">
      <alignment vertical="center" wrapText="1"/>
    </xf>
    <xf numFmtId="0" fontId="1" fillId="5" borderId="8" xfId="0" applyFont="1" applyFill="1" applyBorder="1" applyAlignment="1">
      <alignment vertical="center" wrapText="1"/>
    </xf>
    <xf numFmtId="0" fontId="1" fillId="6" borderId="8" xfId="0" applyFont="1" applyFill="1" applyBorder="1" applyAlignment="1">
      <alignment vertical="center" wrapText="1"/>
    </xf>
    <xf numFmtId="0" fontId="5" fillId="6" borderId="8" xfId="0" applyFont="1" applyFill="1" applyBorder="1" applyAlignment="1">
      <alignment vertical="center" wrapText="1"/>
    </xf>
    <xf numFmtId="0" fontId="6" fillId="6" borderId="8" xfId="0" applyFont="1" applyFill="1" applyBorder="1" applyAlignment="1">
      <alignment vertical="center" wrapText="1"/>
    </xf>
    <xf numFmtId="0" fontId="1" fillId="9" borderId="8" xfId="0" applyFont="1" applyFill="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horizontal="center"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Fill="1" applyBorder="1" applyAlignment="1">
      <alignment horizontal="center" vertical="center"/>
    </xf>
    <xf numFmtId="164" fontId="1" fillId="3" borderId="1" xfId="0" applyNumberFormat="1" applyFont="1" applyFill="1" applyBorder="1" applyAlignment="1">
      <alignment vertical="center" wrapText="1"/>
    </xf>
    <xf numFmtId="0" fontId="1" fillId="3" borderId="1" xfId="0" applyFont="1" applyFill="1" applyBorder="1" applyAlignment="1">
      <alignment vertical="center" wrapText="1"/>
    </xf>
    <xf numFmtId="0" fontId="1" fillId="3" borderId="8" xfId="0" applyFont="1" applyFill="1"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left" vertical="center" wrapText="1"/>
    </xf>
    <xf numFmtId="0" fontId="8" fillId="0" borderId="0" xfId="0" applyFont="1" applyBorder="1" applyAlignment="1">
      <alignment horizontal="center" vertical="center" wrapText="1"/>
    </xf>
    <xf numFmtId="0" fontId="1" fillId="10" borderId="1" xfId="0" applyFont="1" applyFill="1" applyBorder="1" applyAlignment="1">
      <alignment vertical="center" wrapText="1"/>
    </xf>
    <xf numFmtId="0" fontId="9" fillId="0" borderId="0" xfId="0"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xf numFmtId="0" fontId="10" fillId="8" borderId="8" xfId="0" applyFont="1" applyFill="1" applyBorder="1" applyAlignment="1">
      <alignment vertical="center" wrapText="1"/>
    </xf>
    <xf numFmtId="164" fontId="1" fillId="5" borderId="8" xfId="0" applyNumberFormat="1" applyFont="1" applyFill="1" applyBorder="1" applyAlignment="1">
      <alignment vertical="center" wrapText="1"/>
    </xf>
    <xf numFmtId="0" fontId="5" fillId="5" borderId="1" xfId="0" applyFont="1" applyFill="1" applyBorder="1" applyAlignment="1">
      <alignment vertical="center" wrapText="1"/>
    </xf>
    <xf numFmtId="164" fontId="5" fillId="5" borderId="1" xfId="0" applyNumberFormat="1" applyFont="1" applyFill="1" applyBorder="1" applyAlignment="1">
      <alignment vertical="center" wrapText="1"/>
    </xf>
    <xf numFmtId="164" fontId="5" fillId="6" borderId="1" xfId="0" applyNumberFormat="1" applyFont="1" applyFill="1" applyBorder="1" applyAlignment="1">
      <alignment vertical="center" wrapText="1"/>
    </xf>
    <xf numFmtId="0" fontId="5" fillId="6" borderId="1" xfId="0" applyFont="1" applyFill="1" applyBorder="1" applyAlignment="1">
      <alignment vertical="center" wrapText="1"/>
    </xf>
    <xf numFmtId="164" fontId="5" fillId="5" borderId="8" xfId="0" applyNumberFormat="1" applyFont="1" applyFill="1" applyBorder="1" applyAlignment="1">
      <alignment vertical="center" wrapText="1"/>
    </xf>
    <xf numFmtId="164" fontId="6" fillId="5" borderId="1" xfId="0" applyNumberFormat="1" applyFont="1" applyFill="1" applyBorder="1" applyAlignment="1">
      <alignment vertical="center" wrapText="1"/>
    </xf>
    <xf numFmtId="164" fontId="6" fillId="5" borderId="8" xfId="0" applyNumberFormat="1" applyFont="1" applyFill="1" applyBorder="1" applyAlignment="1">
      <alignment vertical="center" wrapText="1"/>
    </xf>
    <xf numFmtId="164" fontId="6" fillId="6" borderId="1" xfId="0" applyNumberFormat="1" applyFont="1" applyFill="1" applyBorder="1" applyAlignment="1">
      <alignment vertical="center" wrapText="1"/>
    </xf>
    <xf numFmtId="0" fontId="6" fillId="6" borderId="1" xfId="0" applyFont="1" applyFill="1" applyBorder="1" applyAlignment="1">
      <alignment vertical="center" wrapText="1"/>
    </xf>
    <xf numFmtId="0" fontId="1" fillId="0" borderId="5" xfId="0" applyFont="1" applyBorder="1" applyAlignment="1">
      <alignment horizontal="left" vertical="center" wrapText="1"/>
    </xf>
    <xf numFmtId="0" fontId="1" fillId="0" borderId="4" xfId="0" applyFont="1" applyBorder="1" applyAlignment="1">
      <alignment horizontal="left" vertical="center" wrapText="1"/>
    </xf>
  </cellXfs>
  <cellStyles count="1">
    <cellStyle name="Normal" xfId="0" builtinId="0"/>
  </cellStyles>
  <dxfs count="10">
    <dxf>
      <font>
        <color rgb="FF0070C0"/>
      </font>
    </dxf>
    <dxf>
      <font>
        <strike/>
        <color rgb="FFFF0000"/>
      </font>
    </dxf>
    <dxf>
      <font>
        <color rgb="FF7030A0"/>
      </font>
    </dxf>
    <dxf>
      <font>
        <strike/>
      </font>
    </dxf>
    <dxf>
      <fill>
        <patternFill>
          <bgColor rgb="FFD6DCE4"/>
        </patternFill>
      </fill>
    </dxf>
    <dxf>
      <fill>
        <patternFill>
          <bgColor rgb="FFACB9CA"/>
        </patternFill>
      </fill>
    </dxf>
    <dxf>
      <fill>
        <patternFill>
          <bgColor rgb="FF8497B0"/>
        </patternFill>
      </fill>
    </dxf>
    <dxf>
      <fill>
        <patternFill>
          <bgColor rgb="FFA9D08E"/>
        </patternFill>
      </fill>
    </dxf>
    <dxf>
      <fill>
        <patternFill>
          <bgColor rgb="FF70AD47"/>
        </patternFill>
      </fill>
    </dxf>
    <dxf>
      <fill>
        <patternFill>
          <bgColor rgb="FF54823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601"/>
  <sheetViews>
    <sheetView showGridLines="0" tabSelected="1" zoomScale="83" zoomScaleNormal="83" workbookViewId="0">
      <pane xSplit="8" ySplit="2" topLeftCell="I368" activePane="bottomRight" state="frozen"/>
      <selection activeCell="F77" sqref="F77"/>
      <selection pane="topRight" activeCell="F77" sqref="F77"/>
      <selection pane="bottomLeft" activeCell="F77" sqref="F77"/>
      <selection pane="bottomRight" activeCell="J371" sqref="J371"/>
    </sheetView>
  </sheetViews>
  <sheetFormatPr defaultColWidth="9.140625" defaultRowHeight="15" x14ac:dyDescent="0.25"/>
  <cols>
    <col min="1" max="1" width="2.5703125" style="7" customWidth="1"/>
    <col min="2" max="5" width="3.85546875" style="7" customWidth="1"/>
    <col min="6" max="6" width="6" style="7" customWidth="1"/>
    <col min="7" max="8" width="3.85546875" style="7" customWidth="1"/>
    <col min="9" max="9" width="14.5703125" style="11" customWidth="1"/>
    <col min="10" max="10" width="44" style="10" customWidth="1"/>
    <col min="11" max="11" width="69.85546875" style="10" customWidth="1"/>
    <col min="12" max="12" width="18" style="7" customWidth="1"/>
    <col min="13" max="13" width="15.7109375" style="39" customWidth="1"/>
    <col min="14" max="14" width="12.28515625" style="39" customWidth="1"/>
    <col min="15" max="15" width="33.42578125" style="48" customWidth="1"/>
    <col min="16" max="18" width="9.140625" style="39"/>
    <col min="19" max="16384" width="9.140625" style="7"/>
  </cols>
  <sheetData>
    <row r="1" spans="2:18" ht="8.25" customHeight="1" thickBot="1" x14ac:dyDescent="0.3"/>
    <row r="2" spans="2:18" ht="75" customHeight="1" thickBot="1" x14ac:dyDescent="0.3">
      <c r="B2" s="20" t="s">
        <v>380</v>
      </c>
      <c r="C2" s="12" t="s">
        <v>381</v>
      </c>
      <c r="D2" s="12" t="s">
        <v>382</v>
      </c>
      <c r="E2" s="12" t="s">
        <v>383</v>
      </c>
      <c r="F2" s="12" t="s">
        <v>384</v>
      </c>
      <c r="G2" s="12" t="s">
        <v>385</v>
      </c>
      <c r="H2" s="12" t="s">
        <v>386</v>
      </c>
      <c r="I2" s="13" t="s">
        <v>167</v>
      </c>
      <c r="J2" s="12" t="s">
        <v>0</v>
      </c>
      <c r="K2" s="12" t="s">
        <v>1</v>
      </c>
      <c r="L2" s="26" t="s">
        <v>379</v>
      </c>
      <c r="M2" s="46" t="s">
        <v>844</v>
      </c>
      <c r="N2" s="47" t="s">
        <v>390</v>
      </c>
    </row>
    <row r="3" spans="2:18" ht="75" x14ac:dyDescent="0.25">
      <c r="B3" s="18" t="str">
        <f t="shared" ref="B3:B25" si="0">MID($I3,1,1)</f>
        <v>1</v>
      </c>
      <c r="C3" s="18" t="str">
        <f t="shared" ref="C3:C25" si="1">MID($I3,2,1)</f>
        <v>0</v>
      </c>
      <c r="D3" s="18" t="str">
        <f t="shared" ref="D3:D25" si="2">MID($I3,3,1)</f>
        <v>0</v>
      </c>
      <c r="E3" s="18" t="str">
        <f t="shared" ref="E3:E25" si="3">MID($I3,4,1)</f>
        <v>0</v>
      </c>
      <c r="F3" s="18" t="str">
        <f t="shared" ref="F3:F25" si="4">MID($I3,5,2)</f>
        <v>00</v>
      </c>
      <c r="G3" s="18" t="str">
        <f t="shared" ref="G3:G25" si="5">MID($I3,7,1)</f>
        <v>0</v>
      </c>
      <c r="H3" s="18" t="str">
        <f t="shared" ref="H3:H25" si="6">MID($I3,8,1)</f>
        <v>0</v>
      </c>
      <c r="I3" s="18">
        <v>10000000</v>
      </c>
      <c r="J3" s="19" t="s">
        <v>2</v>
      </c>
      <c r="K3" s="19" t="s">
        <v>168</v>
      </c>
      <c r="L3" s="27"/>
    </row>
    <row r="4" spans="2:18" ht="26.25" customHeight="1" x14ac:dyDescent="0.25">
      <c r="B4" s="4" t="str">
        <f t="shared" si="0"/>
        <v>1</v>
      </c>
      <c r="C4" s="4" t="str">
        <f t="shared" si="1"/>
        <v>1</v>
      </c>
      <c r="D4" s="4" t="str">
        <f t="shared" si="2"/>
        <v>0</v>
      </c>
      <c r="E4" s="4" t="str">
        <f t="shared" si="3"/>
        <v>0</v>
      </c>
      <c r="F4" s="4" t="str">
        <f t="shared" si="4"/>
        <v>00</v>
      </c>
      <c r="G4" s="4" t="str">
        <f t="shared" si="5"/>
        <v>0</v>
      </c>
      <c r="H4" s="4" t="str">
        <f t="shared" si="6"/>
        <v>0</v>
      </c>
      <c r="I4" s="4">
        <v>11000000</v>
      </c>
      <c r="J4" s="3" t="s">
        <v>169</v>
      </c>
      <c r="K4" s="3" t="s">
        <v>170</v>
      </c>
      <c r="L4" s="28"/>
    </row>
    <row r="5" spans="2:18" ht="90" x14ac:dyDescent="0.25">
      <c r="B5" s="15" t="str">
        <f t="shared" si="0"/>
        <v>1</v>
      </c>
      <c r="C5" s="15" t="str">
        <f t="shared" si="1"/>
        <v>1</v>
      </c>
      <c r="D5" s="15" t="str">
        <f t="shared" si="2"/>
        <v>1</v>
      </c>
      <c r="E5" s="15" t="str">
        <f t="shared" si="3"/>
        <v>0</v>
      </c>
      <c r="F5" s="15" t="str">
        <f t="shared" si="4"/>
        <v>00</v>
      </c>
      <c r="G5" s="15" t="str">
        <f t="shared" si="5"/>
        <v>0</v>
      </c>
      <c r="H5" s="15" t="str">
        <f t="shared" si="6"/>
        <v>0</v>
      </c>
      <c r="I5" s="15">
        <v>11100000</v>
      </c>
      <c r="J5" s="14" t="s">
        <v>3</v>
      </c>
      <c r="K5" s="14" t="s">
        <v>171</v>
      </c>
      <c r="L5" s="29"/>
    </row>
    <row r="6" spans="2:18" s="24" customFormat="1" ht="48.75" customHeight="1" x14ac:dyDescent="0.25">
      <c r="B6" s="9" t="str">
        <f t="shared" si="0"/>
        <v>1</v>
      </c>
      <c r="C6" s="9" t="str">
        <f t="shared" si="1"/>
        <v>1</v>
      </c>
      <c r="D6" s="9" t="str">
        <f t="shared" si="2"/>
        <v>1</v>
      </c>
      <c r="E6" s="9" t="str">
        <f t="shared" si="3"/>
        <v>2</v>
      </c>
      <c r="F6" s="9" t="str">
        <f t="shared" si="4"/>
        <v>00</v>
      </c>
      <c r="G6" s="9" t="str">
        <f t="shared" si="5"/>
        <v>0</v>
      </c>
      <c r="H6" s="9" t="str">
        <f t="shared" si="6"/>
        <v>0</v>
      </c>
      <c r="I6" s="9">
        <v>11120000</v>
      </c>
      <c r="J6" s="8" t="s">
        <v>391</v>
      </c>
      <c r="K6" s="8" t="s">
        <v>578</v>
      </c>
      <c r="L6" s="30"/>
      <c r="M6" s="42"/>
      <c r="N6" s="39"/>
      <c r="O6" s="48"/>
      <c r="P6" s="40"/>
      <c r="Q6" s="40"/>
      <c r="R6" s="40"/>
    </row>
    <row r="7" spans="2:18" s="24" customFormat="1" ht="93" customHeight="1" x14ac:dyDescent="0.25">
      <c r="B7" s="2" t="str">
        <f t="shared" si="0"/>
        <v>1</v>
      </c>
      <c r="C7" s="2" t="str">
        <f t="shared" si="1"/>
        <v>1</v>
      </c>
      <c r="D7" s="2" t="str">
        <f t="shared" si="2"/>
        <v>1</v>
      </c>
      <c r="E7" s="2" t="str">
        <f t="shared" si="3"/>
        <v>2</v>
      </c>
      <c r="F7" s="2" t="str">
        <f t="shared" si="4"/>
        <v>50</v>
      </c>
      <c r="G7" s="2" t="str">
        <f t="shared" si="5"/>
        <v>0</v>
      </c>
      <c r="H7" s="2" t="str">
        <f t="shared" si="6"/>
        <v>0</v>
      </c>
      <c r="I7" s="1">
        <v>11125000</v>
      </c>
      <c r="J7" s="2" t="s">
        <v>4</v>
      </c>
      <c r="K7" s="2" t="s">
        <v>5</v>
      </c>
      <c r="L7" s="31"/>
      <c r="M7" s="39" t="s">
        <v>842</v>
      </c>
      <c r="N7" s="39"/>
      <c r="O7" s="48"/>
      <c r="P7" s="40"/>
      <c r="Q7" s="40"/>
      <c r="R7" s="40"/>
    </row>
    <row r="8" spans="2:18" s="24" customFormat="1" ht="64.5" customHeight="1" x14ac:dyDescent="0.25">
      <c r="B8" s="2" t="str">
        <f t="shared" si="0"/>
        <v>1</v>
      </c>
      <c r="C8" s="2" t="str">
        <f t="shared" si="1"/>
        <v>1</v>
      </c>
      <c r="D8" s="2" t="str">
        <f t="shared" si="2"/>
        <v>1</v>
      </c>
      <c r="E8" s="2" t="str">
        <f t="shared" si="3"/>
        <v>2</v>
      </c>
      <c r="F8" s="2" t="str">
        <f t="shared" si="4"/>
        <v>51</v>
      </c>
      <c r="G8" s="2" t="str">
        <f t="shared" si="5"/>
        <v>0</v>
      </c>
      <c r="H8" s="2" t="str">
        <f t="shared" si="6"/>
        <v>0</v>
      </c>
      <c r="I8" s="1">
        <v>11125100</v>
      </c>
      <c r="J8" s="2" t="s">
        <v>392</v>
      </c>
      <c r="K8" s="2" t="s">
        <v>579</v>
      </c>
      <c r="L8" s="31"/>
      <c r="M8" s="39" t="s">
        <v>382</v>
      </c>
      <c r="N8" s="39"/>
      <c r="O8" s="48"/>
      <c r="P8" s="40"/>
      <c r="Q8" s="40"/>
      <c r="R8" s="40"/>
    </row>
    <row r="9" spans="2:18" s="24" customFormat="1" ht="100.5" customHeight="1" x14ac:dyDescent="0.25">
      <c r="B9" s="2" t="str">
        <f t="shared" si="0"/>
        <v>1</v>
      </c>
      <c r="C9" s="2" t="str">
        <f t="shared" si="1"/>
        <v>1</v>
      </c>
      <c r="D9" s="2" t="str">
        <f t="shared" si="2"/>
        <v>1</v>
      </c>
      <c r="E9" s="2" t="str">
        <f t="shared" si="3"/>
        <v>2</v>
      </c>
      <c r="F9" s="2" t="str">
        <f t="shared" si="4"/>
        <v>52</v>
      </c>
      <c r="G9" s="2" t="str">
        <f t="shared" si="5"/>
        <v>0</v>
      </c>
      <c r="H9" s="2" t="str">
        <f t="shared" si="6"/>
        <v>0</v>
      </c>
      <c r="I9" s="1">
        <v>11125200</v>
      </c>
      <c r="J9" s="2" t="s">
        <v>393</v>
      </c>
      <c r="K9" s="2" t="s">
        <v>580</v>
      </c>
      <c r="L9" s="31"/>
      <c r="M9" s="39" t="s">
        <v>382</v>
      </c>
      <c r="N9" s="39"/>
      <c r="O9" s="48"/>
      <c r="P9" s="40"/>
      <c r="Q9" s="40"/>
      <c r="R9" s="40"/>
    </row>
    <row r="10" spans="2:18" s="24" customFormat="1" ht="104.25" customHeight="1" x14ac:dyDescent="0.25">
      <c r="B10" s="2" t="str">
        <f t="shared" si="0"/>
        <v>1</v>
      </c>
      <c r="C10" s="2" t="str">
        <f t="shared" si="1"/>
        <v>1</v>
      </c>
      <c r="D10" s="2" t="str">
        <f t="shared" si="2"/>
        <v>1</v>
      </c>
      <c r="E10" s="2" t="str">
        <f t="shared" si="3"/>
        <v>2</v>
      </c>
      <c r="F10" s="2" t="str">
        <f t="shared" si="4"/>
        <v>53</v>
      </c>
      <c r="G10" s="2" t="str">
        <f t="shared" si="5"/>
        <v>0</v>
      </c>
      <c r="H10" s="2" t="str">
        <f t="shared" si="6"/>
        <v>0</v>
      </c>
      <c r="I10" s="1">
        <v>11125300</v>
      </c>
      <c r="J10" s="2" t="s">
        <v>394</v>
      </c>
      <c r="K10" s="2" t="s">
        <v>6</v>
      </c>
      <c r="L10" s="31"/>
      <c r="M10" s="39" t="s">
        <v>842</v>
      </c>
      <c r="N10" s="39"/>
      <c r="O10" s="48"/>
      <c r="P10" s="40"/>
      <c r="Q10" s="40"/>
      <c r="R10" s="40"/>
    </row>
    <row r="11" spans="2:18" ht="30" x14ac:dyDescent="0.25">
      <c r="B11" s="9" t="str">
        <f t="shared" si="0"/>
        <v>1</v>
      </c>
      <c r="C11" s="9" t="str">
        <f t="shared" si="1"/>
        <v>1</v>
      </c>
      <c r="D11" s="9" t="str">
        <f t="shared" si="2"/>
        <v>1</v>
      </c>
      <c r="E11" s="9" t="str">
        <f t="shared" si="3"/>
        <v>3</v>
      </c>
      <c r="F11" s="9" t="str">
        <f t="shared" si="4"/>
        <v>00</v>
      </c>
      <c r="G11" s="9" t="str">
        <f t="shared" si="5"/>
        <v>0</v>
      </c>
      <c r="H11" s="9" t="str">
        <f t="shared" si="6"/>
        <v>0</v>
      </c>
      <c r="I11" s="9">
        <v>11130000</v>
      </c>
      <c r="J11" s="8" t="s">
        <v>172</v>
      </c>
      <c r="K11" s="8" t="s">
        <v>173</v>
      </c>
      <c r="L11" s="32"/>
    </row>
    <row r="12" spans="2:18" ht="30" x14ac:dyDescent="0.25">
      <c r="B12" s="1" t="str">
        <f t="shared" si="0"/>
        <v>1</v>
      </c>
      <c r="C12" s="1" t="str">
        <f t="shared" si="1"/>
        <v>1</v>
      </c>
      <c r="D12" s="1" t="str">
        <f t="shared" si="2"/>
        <v>1</v>
      </c>
      <c r="E12" s="1" t="str">
        <f t="shared" si="3"/>
        <v>3</v>
      </c>
      <c r="F12" s="1" t="str">
        <f t="shared" si="4"/>
        <v>03</v>
      </c>
      <c r="G12" s="1" t="str">
        <f t="shared" si="5"/>
        <v>0</v>
      </c>
      <c r="H12" s="1" t="str">
        <f t="shared" si="6"/>
        <v>0</v>
      </c>
      <c r="I12" s="1">
        <v>11130300</v>
      </c>
      <c r="J12" s="2" t="s">
        <v>174</v>
      </c>
      <c r="K12" s="2" t="s">
        <v>175</v>
      </c>
      <c r="L12" s="33"/>
    </row>
    <row r="13" spans="2:18" ht="30" x14ac:dyDescent="0.25">
      <c r="B13" s="5" t="str">
        <f t="shared" si="0"/>
        <v>1</v>
      </c>
      <c r="C13" s="5" t="str">
        <f t="shared" si="1"/>
        <v>1</v>
      </c>
      <c r="D13" s="5" t="str">
        <f t="shared" si="2"/>
        <v>1</v>
      </c>
      <c r="E13" s="5" t="str">
        <f t="shared" si="3"/>
        <v>3</v>
      </c>
      <c r="F13" s="5" t="str">
        <f t="shared" si="4"/>
        <v>03</v>
      </c>
      <c r="G13" s="5" t="str">
        <f t="shared" si="5"/>
        <v>1</v>
      </c>
      <c r="H13" s="5" t="str">
        <f t="shared" si="6"/>
        <v>0</v>
      </c>
      <c r="I13" s="5">
        <v>11130310</v>
      </c>
      <c r="J13" s="6" t="s">
        <v>176</v>
      </c>
      <c r="K13" s="6" t="s">
        <v>177</v>
      </c>
      <c r="L13" s="34"/>
      <c r="M13" s="39" t="s">
        <v>843</v>
      </c>
    </row>
    <row r="14" spans="2:18" ht="241.5" customHeight="1" x14ac:dyDescent="0.25">
      <c r="B14" s="5" t="str">
        <f t="shared" si="0"/>
        <v>1</v>
      </c>
      <c r="C14" s="5" t="str">
        <f t="shared" si="1"/>
        <v>1</v>
      </c>
      <c r="D14" s="5" t="str">
        <f t="shared" si="2"/>
        <v>1</v>
      </c>
      <c r="E14" s="5" t="str">
        <f t="shared" si="3"/>
        <v>3</v>
      </c>
      <c r="F14" s="5" t="str">
        <f t="shared" si="4"/>
        <v>03</v>
      </c>
      <c r="G14" s="5" t="str">
        <f t="shared" si="5"/>
        <v>4</v>
      </c>
      <c r="H14" s="5" t="str">
        <f t="shared" si="6"/>
        <v>0</v>
      </c>
      <c r="I14" s="5">
        <v>11130340</v>
      </c>
      <c r="J14" s="6" t="s">
        <v>178</v>
      </c>
      <c r="K14" s="6" t="s">
        <v>906</v>
      </c>
      <c r="L14" s="34"/>
      <c r="M14" s="39" t="s">
        <v>843</v>
      </c>
      <c r="O14" s="49"/>
    </row>
    <row r="15" spans="2:18" s="24" customFormat="1" ht="168.75" customHeight="1" x14ac:dyDescent="0.25">
      <c r="B15" s="9" t="str">
        <f t="shared" si="0"/>
        <v>1</v>
      </c>
      <c r="C15" s="9" t="str">
        <f t="shared" si="1"/>
        <v>1</v>
      </c>
      <c r="D15" s="9" t="str">
        <f t="shared" si="2"/>
        <v>1</v>
      </c>
      <c r="E15" s="9" t="str">
        <f t="shared" si="3"/>
        <v>4</v>
      </c>
      <c r="F15" s="9" t="str">
        <f t="shared" si="4"/>
        <v>00</v>
      </c>
      <c r="G15" s="9" t="str">
        <f t="shared" si="5"/>
        <v>0</v>
      </c>
      <c r="H15" s="9" t="str">
        <f t="shared" si="6"/>
        <v>0</v>
      </c>
      <c r="I15" s="9">
        <v>11140000</v>
      </c>
      <c r="J15" s="8" t="s">
        <v>395</v>
      </c>
      <c r="K15" s="8" t="s">
        <v>581</v>
      </c>
      <c r="L15" s="30"/>
      <c r="M15" s="39"/>
      <c r="N15" s="39"/>
      <c r="O15" s="48"/>
      <c r="P15" s="40"/>
      <c r="Q15" s="40"/>
      <c r="R15" s="40"/>
    </row>
    <row r="16" spans="2:18" s="24" customFormat="1" ht="57.75" customHeight="1" x14ac:dyDescent="0.25">
      <c r="B16" s="2" t="str">
        <f t="shared" si="0"/>
        <v>1</v>
      </c>
      <c r="C16" s="2" t="str">
        <f t="shared" si="1"/>
        <v>1</v>
      </c>
      <c r="D16" s="2" t="str">
        <f t="shared" si="2"/>
        <v>1</v>
      </c>
      <c r="E16" s="2" t="str">
        <f t="shared" si="3"/>
        <v>4</v>
      </c>
      <c r="F16" s="2" t="str">
        <f t="shared" si="4"/>
        <v>50</v>
      </c>
      <c r="G16" s="2" t="str">
        <f t="shared" si="5"/>
        <v>0</v>
      </c>
      <c r="H16" s="2" t="str">
        <f t="shared" si="6"/>
        <v>0</v>
      </c>
      <c r="I16" s="1">
        <v>11145000</v>
      </c>
      <c r="J16" s="2" t="s">
        <v>395</v>
      </c>
      <c r="K16" s="2" t="s">
        <v>582</v>
      </c>
      <c r="L16" s="31"/>
      <c r="M16" s="39"/>
      <c r="N16" s="39"/>
      <c r="O16" s="48"/>
      <c r="P16" s="40"/>
      <c r="Q16" s="40"/>
      <c r="R16" s="40"/>
    </row>
    <row r="17" spans="2:18" s="24" customFormat="1" ht="117" customHeight="1" x14ac:dyDescent="0.25">
      <c r="B17" s="5" t="str">
        <f t="shared" si="0"/>
        <v>1</v>
      </c>
      <c r="C17" s="5" t="str">
        <f t="shared" si="1"/>
        <v>1</v>
      </c>
      <c r="D17" s="5" t="str">
        <f t="shared" si="2"/>
        <v>1</v>
      </c>
      <c r="E17" s="5" t="str">
        <f t="shared" si="3"/>
        <v>4</v>
      </c>
      <c r="F17" s="5" t="str">
        <f t="shared" si="4"/>
        <v>50</v>
      </c>
      <c r="G17" s="5" t="str">
        <f t="shared" si="5"/>
        <v>1</v>
      </c>
      <c r="H17" s="5" t="str">
        <f t="shared" si="6"/>
        <v>0</v>
      </c>
      <c r="I17" s="5">
        <v>11145010</v>
      </c>
      <c r="J17" s="6" t="s">
        <v>396</v>
      </c>
      <c r="K17" s="6" t="s">
        <v>583</v>
      </c>
      <c r="L17" s="35"/>
      <c r="M17" s="39" t="s">
        <v>382</v>
      </c>
      <c r="N17" s="39"/>
      <c r="O17" s="48"/>
      <c r="P17" s="40"/>
      <c r="Q17" s="40"/>
      <c r="R17" s="40"/>
    </row>
    <row r="18" spans="2:18" s="24" customFormat="1" ht="129" customHeight="1" x14ac:dyDescent="0.25">
      <c r="B18" s="5" t="str">
        <f t="shared" si="0"/>
        <v>1</v>
      </c>
      <c r="C18" s="5" t="str">
        <f t="shared" si="1"/>
        <v>1</v>
      </c>
      <c r="D18" s="5" t="str">
        <f t="shared" si="2"/>
        <v>1</v>
      </c>
      <c r="E18" s="5" t="str">
        <f t="shared" si="3"/>
        <v>4</v>
      </c>
      <c r="F18" s="5" t="str">
        <f t="shared" si="4"/>
        <v>50</v>
      </c>
      <c r="G18" s="5" t="str">
        <f t="shared" si="5"/>
        <v>2</v>
      </c>
      <c r="H18" s="5" t="str">
        <f t="shared" si="6"/>
        <v>0</v>
      </c>
      <c r="I18" s="5">
        <v>11145020</v>
      </c>
      <c r="J18" s="6" t="s">
        <v>397</v>
      </c>
      <c r="K18" s="6" t="s">
        <v>584</v>
      </c>
      <c r="L18" s="35"/>
      <c r="M18" s="39" t="s">
        <v>382</v>
      </c>
      <c r="N18" s="39"/>
      <c r="O18" s="48"/>
      <c r="P18" s="40"/>
      <c r="Q18" s="40"/>
      <c r="R18" s="40"/>
    </row>
    <row r="19" spans="2:18" s="24" customFormat="1" ht="80.25" customHeight="1" x14ac:dyDescent="0.25">
      <c r="B19" s="2" t="str">
        <f t="shared" si="0"/>
        <v>1</v>
      </c>
      <c r="C19" s="2" t="str">
        <f t="shared" si="1"/>
        <v>1</v>
      </c>
      <c r="D19" s="2" t="str">
        <f t="shared" si="2"/>
        <v>1</v>
      </c>
      <c r="E19" s="2" t="str">
        <f t="shared" si="3"/>
        <v>4</v>
      </c>
      <c r="F19" s="2" t="str">
        <f t="shared" si="4"/>
        <v>51</v>
      </c>
      <c r="G19" s="2" t="str">
        <f t="shared" si="5"/>
        <v>0</v>
      </c>
      <c r="H19" s="2" t="str">
        <f t="shared" si="6"/>
        <v>0</v>
      </c>
      <c r="I19" s="1">
        <v>11145100</v>
      </c>
      <c r="J19" s="2" t="s">
        <v>398</v>
      </c>
      <c r="K19" s="2" t="s">
        <v>585</v>
      </c>
      <c r="L19" s="31"/>
      <c r="M19" s="39"/>
      <c r="N19" s="39"/>
      <c r="O19" s="48"/>
      <c r="P19" s="40"/>
      <c r="Q19" s="40"/>
      <c r="R19" s="40"/>
    </row>
    <row r="20" spans="2:18" s="24" customFormat="1" ht="81.75" customHeight="1" x14ac:dyDescent="0.25">
      <c r="B20" s="5" t="str">
        <f t="shared" si="0"/>
        <v>1</v>
      </c>
      <c r="C20" s="5" t="str">
        <f t="shared" si="1"/>
        <v>1</v>
      </c>
      <c r="D20" s="5" t="str">
        <f t="shared" si="2"/>
        <v>1</v>
      </c>
      <c r="E20" s="5" t="str">
        <f t="shared" si="3"/>
        <v>4</v>
      </c>
      <c r="F20" s="5" t="str">
        <f t="shared" si="4"/>
        <v>51</v>
      </c>
      <c r="G20" s="5" t="str">
        <f t="shared" si="5"/>
        <v>1</v>
      </c>
      <c r="H20" s="5" t="str">
        <f t="shared" si="6"/>
        <v>0</v>
      </c>
      <c r="I20" s="5">
        <v>11145110</v>
      </c>
      <c r="J20" s="6" t="s">
        <v>399</v>
      </c>
      <c r="K20" s="6" t="s">
        <v>586</v>
      </c>
      <c r="L20" s="35"/>
      <c r="M20" s="39" t="s">
        <v>842</v>
      </c>
      <c r="N20" s="39"/>
      <c r="O20" s="48"/>
      <c r="P20" s="40"/>
      <c r="Q20" s="40"/>
      <c r="R20" s="40"/>
    </row>
    <row r="21" spans="2:18" s="24" customFormat="1" ht="92.25" customHeight="1" x14ac:dyDescent="0.25">
      <c r="B21" s="5" t="str">
        <f t="shared" si="0"/>
        <v>1</v>
      </c>
      <c r="C21" s="5" t="str">
        <f t="shared" si="1"/>
        <v>1</v>
      </c>
      <c r="D21" s="5" t="str">
        <f t="shared" si="2"/>
        <v>1</v>
      </c>
      <c r="E21" s="5" t="str">
        <f t="shared" si="3"/>
        <v>4</v>
      </c>
      <c r="F21" s="5" t="str">
        <f t="shared" si="4"/>
        <v>51</v>
      </c>
      <c r="G21" s="5" t="str">
        <f t="shared" si="5"/>
        <v>2</v>
      </c>
      <c r="H21" s="5" t="str">
        <f t="shared" si="6"/>
        <v>0</v>
      </c>
      <c r="I21" s="5">
        <v>11145120</v>
      </c>
      <c r="J21" s="6" t="s">
        <v>7</v>
      </c>
      <c r="K21" s="6" t="s">
        <v>587</v>
      </c>
      <c r="L21" s="35"/>
      <c r="M21" s="39" t="s">
        <v>842</v>
      </c>
      <c r="N21" s="39"/>
      <c r="O21" s="48"/>
      <c r="P21" s="40"/>
      <c r="Q21" s="40"/>
      <c r="R21" s="40"/>
    </row>
    <row r="22" spans="2:18" s="24" customFormat="1" ht="114" customHeight="1" x14ac:dyDescent="0.25">
      <c r="B22" s="2" t="str">
        <f t="shared" si="0"/>
        <v>1</v>
      </c>
      <c r="C22" s="2" t="str">
        <f t="shared" si="1"/>
        <v>1</v>
      </c>
      <c r="D22" s="2" t="str">
        <f t="shared" si="2"/>
        <v>1</v>
      </c>
      <c r="E22" s="2" t="str">
        <f t="shared" si="3"/>
        <v>4</v>
      </c>
      <c r="F22" s="2" t="str">
        <f t="shared" si="4"/>
        <v>52</v>
      </c>
      <c r="G22" s="2" t="str">
        <f t="shared" si="5"/>
        <v>0</v>
      </c>
      <c r="H22" s="2" t="str">
        <f t="shared" si="6"/>
        <v>0</v>
      </c>
      <c r="I22" s="1">
        <v>11145200</v>
      </c>
      <c r="J22" s="2" t="s">
        <v>339</v>
      </c>
      <c r="K22" s="2" t="s">
        <v>588</v>
      </c>
      <c r="L22" s="31"/>
      <c r="M22" s="39" t="s">
        <v>842</v>
      </c>
      <c r="N22" s="39"/>
      <c r="O22" s="48"/>
      <c r="P22" s="40"/>
      <c r="Q22" s="40"/>
      <c r="R22" s="40"/>
    </row>
    <row r="23" spans="2:18" ht="60" x14ac:dyDescent="0.25">
      <c r="B23" s="15" t="str">
        <f t="shared" si="0"/>
        <v>1</v>
      </c>
      <c r="C23" s="15" t="str">
        <f t="shared" si="1"/>
        <v>1</v>
      </c>
      <c r="D23" s="15" t="str">
        <f t="shared" si="2"/>
        <v>2</v>
      </c>
      <c r="E23" s="15" t="str">
        <f t="shared" si="3"/>
        <v>0</v>
      </c>
      <c r="F23" s="15" t="str">
        <f t="shared" si="4"/>
        <v>00</v>
      </c>
      <c r="G23" s="15" t="str">
        <f t="shared" si="5"/>
        <v>0</v>
      </c>
      <c r="H23" s="15" t="str">
        <f t="shared" si="6"/>
        <v>0</v>
      </c>
      <c r="I23" s="15">
        <v>11200000</v>
      </c>
      <c r="J23" s="14" t="s">
        <v>8</v>
      </c>
      <c r="K23" s="14" t="s">
        <v>179</v>
      </c>
      <c r="L23" s="29"/>
    </row>
    <row r="24" spans="2:18" ht="30" x14ac:dyDescent="0.25">
      <c r="B24" s="9" t="str">
        <f t="shared" si="0"/>
        <v>1</v>
      </c>
      <c r="C24" s="9" t="str">
        <f t="shared" si="1"/>
        <v>1</v>
      </c>
      <c r="D24" s="9" t="str">
        <f t="shared" si="2"/>
        <v>2</v>
      </c>
      <c r="E24" s="9" t="str">
        <f t="shared" si="3"/>
        <v>1</v>
      </c>
      <c r="F24" s="9" t="str">
        <f t="shared" si="4"/>
        <v>00</v>
      </c>
      <c r="G24" s="9" t="str">
        <f t="shared" si="5"/>
        <v>0</v>
      </c>
      <c r="H24" s="9" t="str">
        <f t="shared" si="6"/>
        <v>0</v>
      </c>
      <c r="I24" s="9">
        <v>11210000</v>
      </c>
      <c r="J24" s="8" t="s">
        <v>9</v>
      </c>
      <c r="K24" s="8" t="s">
        <v>180</v>
      </c>
      <c r="L24" s="32"/>
    </row>
    <row r="25" spans="2:18" s="24" customFormat="1" ht="30" x14ac:dyDescent="0.25">
      <c r="B25" s="9" t="str">
        <f t="shared" si="0"/>
        <v>1</v>
      </c>
      <c r="C25" s="9" t="str">
        <f t="shared" si="1"/>
        <v>1</v>
      </c>
      <c r="D25" s="9" t="str">
        <f t="shared" si="2"/>
        <v>2</v>
      </c>
      <c r="E25" s="9" t="str">
        <f t="shared" si="3"/>
        <v>1</v>
      </c>
      <c r="F25" s="9" t="str">
        <f t="shared" si="4"/>
        <v>01</v>
      </c>
      <c r="G25" s="9" t="str">
        <f t="shared" si="5"/>
        <v>0</v>
      </c>
      <c r="H25" s="9" t="str">
        <f t="shared" si="6"/>
        <v>0</v>
      </c>
      <c r="I25" s="9">
        <v>11210100</v>
      </c>
      <c r="J25" s="8" t="s">
        <v>181</v>
      </c>
      <c r="K25" s="8" t="s">
        <v>846</v>
      </c>
      <c r="L25" s="30"/>
      <c r="M25" s="39" t="s">
        <v>843</v>
      </c>
      <c r="N25" s="40"/>
      <c r="O25" s="50"/>
      <c r="P25" s="40"/>
      <c r="Q25" s="40"/>
      <c r="R25" s="40"/>
    </row>
    <row r="26" spans="2:18" ht="45" x14ac:dyDescent="0.25">
      <c r="B26" s="1" t="str">
        <f t="shared" ref="B26:B70" si="7">MID($I26,1,1)</f>
        <v>1</v>
      </c>
      <c r="C26" s="1" t="str">
        <f t="shared" ref="C26:C70" si="8">MID($I26,2,1)</f>
        <v>1</v>
      </c>
      <c r="D26" s="1" t="str">
        <f t="shared" ref="D26:D70" si="9">MID($I26,3,1)</f>
        <v>2</v>
      </c>
      <c r="E26" s="1" t="str">
        <f t="shared" ref="E26:E70" si="10">MID($I26,4,1)</f>
        <v>1</v>
      </c>
      <c r="F26" s="1" t="str">
        <f t="shared" ref="F26:F70" si="11">MID($I26,5,2)</f>
        <v>04</v>
      </c>
      <c r="G26" s="1" t="str">
        <f t="shared" ref="G26:G70" si="12">MID($I26,7,1)</f>
        <v>0</v>
      </c>
      <c r="H26" s="1" t="str">
        <f t="shared" ref="H26:H70" si="13">MID($I26,8,1)</f>
        <v>0</v>
      </c>
      <c r="I26" s="1">
        <v>11210400</v>
      </c>
      <c r="J26" s="2" t="s">
        <v>12</v>
      </c>
      <c r="K26" s="2" t="s">
        <v>907</v>
      </c>
      <c r="L26" s="33"/>
      <c r="M26" s="39" t="s">
        <v>843</v>
      </c>
    </row>
    <row r="27" spans="2:18" ht="30" x14ac:dyDescent="0.25">
      <c r="B27" s="1" t="str">
        <f t="shared" si="7"/>
        <v>1</v>
      </c>
      <c r="C27" s="1" t="str">
        <f t="shared" si="8"/>
        <v>1</v>
      </c>
      <c r="D27" s="1" t="str">
        <f t="shared" si="9"/>
        <v>2</v>
      </c>
      <c r="E27" s="1" t="str">
        <f t="shared" si="10"/>
        <v>1</v>
      </c>
      <c r="F27" s="1" t="str">
        <f t="shared" si="11"/>
        <v>05</v>
      </c>
      <c r="G27" s="1" t="str">
        <f t="shared" si="12"/>
        <v>0</v>
      </c>
      <c r="H27" s="1" t="str">
        <f t="shared" si="13"/>
        <v>0</v>
      </c>
      <c r="I27" s="1">
        <v>11210500</v>
      </c>
      <c r="J27" s="2" t="s">
        <v>182</v>
      </c>
      <c r="K27" s="2" t="s">
        <v>908</v>
      </c>
      <c r="L27" s="33"/>
      <c r="M27" s="39" t="s">
        <v>843</v>
      </c>
    </row>
    <row r="28" spans="2:18" s="24" customFormat="1" ht="54" customHeight="1" x14ac:dyDescent="0.25">
      <c r="B28" s="1" t="str">
        <f t="shared" si="7"/>
        <v>1</v>
      </c>
      <c r="C28" s="1" t="str">
        <f t="shared" si="8"/>
        <v>1</v>
      </c>
      <c r="D28" s="1" t="str">
        <f t="shared" si="9"/>
        <v>2</v>
      </c>
      <c r="E28" s="1" t="str">
        <f t="shared" si="10"/>
        <v>1</v>
      </c>
      <c r="F28" s="1" t="str">
        <f t="shared" si="11"/>
        <v>50</v>
      </c>
      <c r="G28" s="1" t="str">
        <f t="shared" si="12"/>
        <v>0</v>
      </c>
      <c r="H28" s="1" t="str">
        <f t="shared" si="13"/>
        <v>0</v>
      </c>
      <c r="I28" s="1">
        <v>11215000</v>
      </c>
      <c r="J28" s="2" t="s">
        <v>10</v>
      </c>
      <c r="K28" s="2" t="s">
        <v>589</v>
      </c>
      <c r="L28" s="31"/>
      <c r="M28" s="39" t="s">
        <v>843</v>
      </c>
      <c r="N28" s="39"/>
      <c r="O28" s="48"/>
      <c r="P28" s="40"/>
      <c r="Q28" s="40"/>
      <c r="R28" s="40"/>
    </row>
    <row r="29" spans="2:18" s="24" customFormat="1" ht="48" customHeight="1" x14ac:dyDescent="0.25">
      <c r="B29" s="1" t="str">
        <f t="shared" si="7"/>
        <v>1</v>
      </c>
      <c r="C29" s="1" t="str">
        <f t="shared" si="8"/>
        <v>1</v>
      </c>
      <c r="D29" s="1" t="str">
        <f t="shared" si="9"/>
        <v>2</v>
      </c>
      <c r="E29" s="1" t="str">
        <f t="shared" si="10"/>
        <v>1</v>
      </c>
      <c r="F29" s="1" t="str">
        <f t="shared" si="11"/>
        <v>51</v>
      </c>
      <c r="G29" s="1" t="str">
        <f t="shared" si="12"/>
        <v>0</v>
      </c>
      <c r="H29" s="1" t="str">
        <f t="shared" si="13"/>
        <v>0</v>
      </c>
      <c r="I29" s="1">
        <v>11215100</v>
      </c>
      <c r="J29" s="2" t="s">
        <v>11</v>
      </c>
      <c r="K29" s="2" t="s">
        <v>590</v>
      </c>
      <c r="L29" s="31"/>
      <c r="M29" s="39" t="s">
        <v>843</v>
      </c>
      <c r="N29" s="39"/>
      <c r="O29" s="48"/>
      <c r="P29" s="40"/>
      <c r="Q29" s="40"/>
      <c r="R29" s="40"/>
    </row>
    <row r="30" spans="2:18" ht="45" x14ac:dyDescent="0.25">
      <c r="B30" s="9" t="str">
        <f t="shared" si="7"/>
        <v>1</v>
      </c>
      <c r="C30" s="9" t="str">
        <f t="shared" si="8"/>
        <v>1</v>
      </c>
      <c r="D30" s="9" t="str">
        <f t="shared" si="9"/>
        <v>2</v>
      </c>
      <c r="E30" s="9" t="str">
        <f t="shared" si="10"/>
        <v>2</v>
      </c>
      <c r="F30" s="9" t="str">
        <f t="shared" si="11"/>
        <v>00</v>
      </c>
      <c r="G30" s="9" t="str">
        <f t="shared" si="12"/>
        <v>0</v>
      </c>
      <c r="H30" s="9" t="str">
        <f t="shared" si="13"/>
        <v>0</v>
      </c>
      <c r="I30" s="9">
        <v>11220000</v>
      </c>
      <c r="J30" s="8" t="s">
        <v>508</v>
      </c>
      <c r="K30" s="8" t="s">
        <v>183</v>
      </c>
      <c r="L30" s="32"/>
    </row>
    <row r="31" spans="2:18" ht="45" x14ac:dyDescent="0.25">
      <c r="B31" s="1" t="str">
        <f t="shared" si="7"/>
        <v>1</v>
      </c>
      <c r="C31" s="1" t="str">
        <f t="shared" si="8"/>
        <v>1</v>
      </c>
      <c r="D31" s="1" t="str">
        <f t="shared" si="9"/>
        <v>2</v>
      </c>
      <c r="E31" s="1" t="str">
        <f t="shared" si="10"/>
        <v>2</v>
      </c>
      <c r="F31" s="1" t="str">
        <f t="shared" si="11"/>
        <v>01</v>
      </c>
      <c r="G31" s="1" t="str">
        <f t="shared" si="12"/>
        <v>0</v>
      </c>
      <c r="H31" s="1" t="str">
        <f t="shared" si="13"/>
        <v>0</v>
      </c>
      <c r="I31" s="1">
        <v>11220100</v>
      </c>
      <c r="J31" s="2" t="s">
        <v>988</v>
      </c>
      <c r="K31" s="2" t="s">
        <v>183</v>
      </c>
      <c r="L31" s="33"/>
      <c r="M31" s="39" t="s">
        <v>843</v>
      </c>
    </row>
    <row r="32" spans="2:18" ht="149.25" customHeight="1" x14ac:dyDescent="0.25">
      <c r="B32" s="1" t="str">
        <f t="shared" si="7"/>
        <v>1</v>
      </c>
      <c r="C32" s="1" t="str">
        <f t="shared" si="8"/>
        <v>1</v>
      </c>
      <c r="D32" s="1" t="str">
        <f t="shared" si="9"/>
        <v>2</v>
      </c>
      <c r="E32" s="1" t="str">
        <f t="shared" si="10"/>
        <v>2</v>
      </c>
      <c r="F32" s="1" t="str">
        <f t="shared" si="11"/>
        <v>02</v>
      </c>
      <c r="G32" s="1" t="str">
        <f t="shared" si="12"/>
        <v>0</v>
      </c>
      <c r="H32" s="1" t="str">
        <f t="shared" si="13"/>
        <v>0</v>
      </c>
      <c r="I32" s="1">
        <v>11220200</v>
      </c>
      <c r="J32" s="2" t="s">
        <v>509</v>
      </c>
      <c r="K32" s="2" t="s">
        <v>591</v>
      </c>
      <c r="L32" s="33"/>
      <c r="M32" s="39" t="s">
        <v>382</v>
      </c>
      <c r="O32" s="46"/>
    </row>
    <row r="33" spans="2:15" ht="102" customHeight="1" x14ac:dyDescent="0.25">
      <c r="B33" s="1" t="str">
        <f t="shared" si="7"/>
        <v>1</v>
      </c>
      <c r="C33" s="1" t="str">
        <f t="shared" si="8"/>
        <v>1</v>
      </c>
      <c r="D33" s="1" t="str">
        <f t="shared" si="9"/>
        <v>2</v>
      </c>
      <c r="E33" s="1" t="str">
        <f t="shared" si="10"/>
        <v>2</v>
      </c>
      <c r="F33" s="1" t="str">
        <f t="shared" si="11"/>
        <v>50</v>
      </c>
      <c r="G33" s="1" t="str">
        <f t="shared" si="12"/>
        <v>0</v>
      </c>
      <c r="H33" s="1" t="str">
        <f t="shared" si="13"/>
        <v>0</v>
      </c>
      <c r="I33" s="1">
        <v>11225000</v>
      </c>
      <c r="J33" s="2" t="s">
        <v>365</v>
      </c>
      <c r="K33" s="2" t="s">
        <v>592</v>
      </c>
      <c r="L33" s="33"/>
      <c r="M33" s="39" t="s">
        <v>382</v>
      </c>
      <c r="O33" s="46"/>
    </row>
    <row r="34" spans="2:15" ht="75.75" customHeight="1" x14ac:dyDescent="0.25">
      <c r="B34" s="1" t="str">
        <f t="shared" si="7"/>
        <v>1</v>
      </c>
      <c r="C34" s="1" t="str">
        <f t="shared" si="8"/>
        <v>1</v>
      </c>
      <c r="D34" s="1" t="str">
        <f t="shared" si="9"/>
        <v>2</v>
      </c>
      <c r="E34" s="1" t="str">
        <f t="shared" si="10"/>
        <v>2</v>
      </c>
      <c r="F34" s="1" t="str">
        <f t="shared" si="11"/>
        <v>51</v>
      </c>
      <c r="G34" s="1" t="str">
        <f t="shared" si="12"/>
        <v>0</v>
      </c>
      <c r="H34" s="1" t="str">
        <f t="shared" si="13"/>
        <v>0</v>
      </c>
      <c r="I34" s="1">
        <v>11225100</v>
      </c>
      <c r="J34" s="2" t="s">
        <v>366</v>
      </c>
      <c r="K34" s="2" t="s">
        <v>593</v>
      </c>
      <c r="L34" s="33"/>
      <c r="M34" s="39" t="s">
        <v>843</v>
      </c>
      <c r="O34" s="46"/>
    </row>
    <row r="35" spans="2:15" ht="72.75" customHeight="1" x14ac:dyDescent="0.25">
      <c r="B35" s="1" t="str">
        <f t="shared" si="7"/>
        <v>1</v>
      </c>
      <c r="C35" s="1" t="str">
        <f t="shared" si="8"/>
        <v>1</v>
      </c>
      <c r="D35" s="1" t="str">
        <f t="shared" si="9"/>
        <v>2</v>
      </c>
      <c r="E35" s="1" t="str">
        <f t="shared" si="10"/>
        <v>2</v>
      </c>
      <c r="F35" s="1" t="str">
        <f t="shared" si="11"/>
        <v>52</v>
      </c>
      <c r="G35" s="1" t="str">
        <f t="shared" si="12"/>
        <v>0</v>
      </c>
      <c r="H35" s="1" t="str">
        <f t="shared" si="13"/>
        <v>0</v>
      </c>
      <c r="I35" s="1">
        <v>11225200</v>
      </c>
      <c r="J35" s="2" t="s">
        <v>367</v>
      </c>
      <c r="K35" s="2" t="s">
        <v>594</v>
      </c>
      <c r="L35" s="33"/>
      <c r="M35" s="39" t="s">
        <v>842</v>
      </c>
      <c r="O35" s="46"/>
    </row>
    <row r="36" spans="2:15" ht="30" x14ac:dyDescent="0.25">
      <c r="B36" s="15" t="str">
        <f t="shared" si="7"/>
        <v>1</v>
      </c>
      <c r="C36" s="15" t="str">
        <f t="shared" si="8"/>
        <v>1</v>
      </c>
      <c r="D36" s="15" t="str">
        <f t="shared" si="9"/>
        <v>3</v>
      </c>
      <c r="E36" s="15" t="str">
        <f t="shared" si="10"/>
        <v>0</v>
      </c>
      <c r="F36" s="15" t="str">
        <f t="shared" si="11"/>
        <v>00</v>
      </c>
      <c r="G36" s="15" t="str">
        <f t="shared" si="12"/>
        <v>0</v>
      </c>
      <c r="H36" s="15" t="str">
        <f t="shared" si="13"/>
        <v>0</v>
      </c>
      <c r="I36" s="15">
        <v>11300000</v>
      </c>
      <c r="J36" s="14" t="s">
        <v>13</v>
      </c>
      <c r="K36" s="14" t="s">
        <v>184</v>
      </c>
      <c r="L36" s="29"/>
    </row>
    <row r="37" spans="2:15" ht="49.5" customHeight="1" x14ac:dyDescent="0.25">
      <c r="B37" s="9" t="str">
        <f t="shared" si="7"/>
        <v>1</v>
      </c>
      <c r="C37" s="9" t="str">
        <f t="shared" si="8"/>
        <v>1</v>
      </c>
      <c r="D37" s="9" t="str">
        <f t="shared" si="9"/>
        <v>3</v>
      </c>
      <c r="E37" s="9" t="str">
        <f t="shared" si="10"/>
        <v>1</v>
      </c>
      <c r="F37" s="9" t="str">
        <f t="shared" si="11"/>
        <v>00</v>
      </c>
      <c r="G37" s="9" t="str">
        <f t="shared" si="12"/>
        <v>0</v>
      </c>
      <c r="H37" s="9" t="str">
        <f t="shared" si="13"/>
        <v>0</v>
      </c>
      <c r="I37" s="9">
        <v>11310000</v>
      </c>
      <c r="J37" s="8" t="s">
        <v>13</v>
      </c>
      <c r="K37" s="8" t="s">
        <v>184</v>
      </c>
      <c r="L37" s="32"/>
      <c r="O37" s="46"/>
    </row>
    <row r="38" spans="2:15" ht="57" customHeight="1" x14ac:dyDescent="0.25">
      <c r="B38" s="1" t="str">
        <f t="shared" si="7"/>
        <v>1</v>
      </c>
      <c r="C38" s="1" t="str">
        <f t="shared" si="8"/>
        <v>1</v>
      </c>
      <c r="D38" s="1" t="str">
        <f t="shared" si="9"/>
        <v>3</v>
      </c>
      <c r="E38" s="1" t="str">
        <f t="shared" si="10"/>
        <v>1</v>
      </c>
      <c r="F38" s="1" t="str">
        <f t="shared" si="11"/>
        <v>50</v>
      </c>
      <c r="G38" s="1" t="str">
        <f t="shared" si="12"/>
        <v>0</v>
      </c>
      <c r="H38" s="1" t="str">
        <f t="shared" si="13"/>
        <v>0</v>
      </c>
      <c r="I38" s="1">
        <v>11315000</v>
      </c>
      <c r="J38" s="2" t="s">
        <v>14</v>
      </c>
      <c r="K38" s="2" t="s">
        <v>15</v>
      </c>
      <c r="L38" s="33"/>
      <c r="M38" s="39" t="s">
        <v>843</v>
      </c>
      <c r="O38" s="46"/>
    </row>
    <row r="39" spans="2:15" ht="52.5" customHeight="1" x14ac:dyDescent="0.25">
      <c r="B39" s="1" t="str">
        <f t="shared" si="7"/>
        <v>1</v>
      </c>
      <c r="C39" s="1" t="str">
        <f t="shared" si="8"/>
        <v>1</v>
      </c>
      <c r="D39" s="1" t="str">
        <f t="shared" si="9"/>
        <v>3</v>
      </c>
      <c r="E39" s="1" t="str">
        <f t="shared" si="10"/>
        <v>1</v>
      </c>
      <c r="F39" s="1" t="str">
        <f t="shared" si="11"/>
        <v>51</v>
      </c>
      <c r="G39" s="1" t="str">
        <f t="shared" si="12"/>
        <v>0</v>
      </c>
      <c r="H39" s="1" t="str">
        <f t="shared" si="13"/>
        <v>0</v>
      </c>
      <c r="I39" s="1">
        <v>11315100</v>
      </c>
      <c r="J39" s="2" t="s">
        <v>16</v>
      </c>
      <c r="K39" s="2" t="s">
        <v>17</v>
      </c>
      <c r="L39" s="33"/>
      <c r="M39" s="39" t="s">
        <v>843</v>
      </c>
      <c r="O39" s="46"/>
    </row>
    <row r="40" spans="2:15" ht="51.75" customHeight="1" x14ac:dyDescent="0.25">
      <c r="B40" s="1" t="str">
        <f t="shared" si="7"/>
        <v>1</v>
      </c>
      <c r="C40" s="1" t="str">
        <f t="shared" si="8"/>
        <v>1</v>
      </c>
      <c r="D40" s="1" t="str">
        <f t="shared" si="9"/>
        <v>3</v>
      </c>
      <c r="E40" s="1" t="str">
        <f t="shared" si="10"/>
        <v>1</v>
      </c>
      <c r="F40" s="1" t="str">
        <f t="shared" si="11"/>
        <v>52</v>
      </c>
      <c r="G40" s="1" t="str">
        <f t="shared" si="12"/>
        <v>0</v>
      </c>
      <c r="H40" s="1" t="str">
        <f t="shared" si="13"/>
        <v>0</v>
      </c>
      <c r="I40" s="1">
        <v>11315200</v>
      </c>
      <c r="J40" s="2" t="s">
        <v>18</v>
      </c>
      <c r="K40" s="2" t="s">
        <v>19</v>
      </c>
      <c r="L40" s="33"/>
      <c r="M40" s="39" t="s">
        <v>843</v>
      </c>
      <c r="O40" s="46"/>
    </row>
    <row r="41" spans="2:15" ht="64.5" customHeight="1" x14ac:dyDescent="0.25">
      <c r="B41" s="1" t="str">
        <f t="shared" si="7"/>
        <v>1</v>
      </c>
      <c r="C41" s="1" t="str">
        <f t="shared" si="8"/>
        <v>1</v>
      </c>
      <c r="D41" s="1" t="str">
        <f t="shared" si="9"/>
        <v>3</v>
      </c>
      <c r="E41" s="1" t="str">
        <f t="shared" si="10"/>
        <v>1</v>
      </c>
      <c r="F41" s="1" t="str">
        <f t="shared" si="11"/>
        <v>53</v>
      </c>
      <c r="G41" s="1" t="str">
        <f t="shared" si="12"/>
        <v>0</v>
      </c>
      <c r="H41" s="1" t="str">
        <f t="shared" si="13"/>
        <v>0</v>
      </c>
      <c r="I41" s="1">
        <v>11315300</v>
      </c>
      <c r="J41" s="2" t="s">
        <v>20</v>
      </c>
      <c r="K41" s="2" t="s">
        <v>21</v>
      </c>
      <c r="L41" s="33"/>
      <c r="M41" s="39" t="s">
        <v>843</v>
      </c>
      <c r="O41" s="46"/>
    </row>
    <row r="42" spans="2:15" ht="33" customHeight="1" x14ac:dyDescent="0.25">
      <c r="B42" s="1" t="str">
        <f t="shared" si="7"/>
        <v>1</v>
      </c>
      <c r="C42" s="1" t="str">
        <f t="shared" si="8"/>
        <v>1</v>
      </c>
      <c r="D42" s="1" t="str">
        <f t="shared" si="9"/>
        <v>3</v>
      </c>
      <c r="E42" s="1" t="str">
        <f t="shared" si="10"/>
        <v>1</v>
      </c>
      <c r="F42" s="1" t="str">
        <f t="shared" si="11"/>
        <v>99</v>
      </c>
      <c r="G42" s="1" t="str">
        <f t="shared" si="12"/>
        <v>0</v>
      </c>
      <c r="H42" s="1" t="str">
        <f t="shared" si="13"/>
        <v>0</v>
      </c>
      <c r="I42" s="1">
        <v>11319900</v>
      </c>
      <c r="J42" s="2" t="s">
        <v>22</v>
      </c>
      <c r="K42" s="2" t="s">
        <v>23</v>
      </c>
      <c r="L42" s="33"/>
      <c r="M42" s="39" t="s">
        <v>843</v>
      </c>
      <c r="O42" s="46"/>
    </row>
    <row r="43" spans="2:15" ht="60" x14ac:dyDescent="0.25">
      <c r="B43" s="4" t="str">
        <f t="shared" si="7"/>
        <v>1</v>
      </c>
      <c r="C43" s="4" t="str">
        <f t="shared" si="8"/>
        <v>2</v>
      </c>
      <c r="D43" s="4" t="str">
        <f t="shared" si="9"/>
        <v>0</v>
      </c>
      <c r="E43" s="4" t="str">
        <f t="shared" si="10"/>
        <v>0</v>
      </c>
      <c r="F43" s="4" t="str">
        <f t="shared" si="11"/>
        <v>00</v>
      </c>
      <c r="G43" s="4" t="str">
        <f t="shared" si="12"/>
        <v>0</v>
      </c>
      <c r="H43" s="4" t="str">
        <f t="shared" si="13"/>
        <v>0</v>
      </c>
      <c r="I43" s="4">
        <v>12000000</v>
      </c>
      <c r="J43" s="3" t="s">
        <v>185</v>
      </c>
      <c r="K43" s="3" t="s">
        <v>186</v>
      </c>
      <c r="L43" s="28"/>
    </row>
    <row r="44" spans="2:15" ht="30" x14ac:dyDescent="0.25">
      <c r="B44" s="15" t="str">
        <f t="shared" si="7"/>
        <v>1</v>
      </c>
      <c r="C44" s="15" t="str">
        <f t="shared" si="8"/>
        <v>2</v>
      </c>
      <c r="D44" s="15" t="str">
        <f t="shared" si="9"/>
        <v>1</v>
      </c>
      <c r="E44" s="15" t="str">
        <f t="shared" si="10"/>
        <v>0</v>
      </c>
      <c r="F44" s="15" t="str">
        <f t="shared" si="11"/>
        <v>00</v>
      </c>
      <c r="G44" s="15" t="str">
        <f t="shared" si="12"/>
        <v>0</v>
      </c>
      <c r="H44" s="15" t="str">
        <f t="shared" si="13"/>
        <v>0</v>
      </c>
      <c r="I44" s="15">
        <v>12100000</v>
      </c>
      <c r="J44" s="14" t="s">
        <v>24</v>
      </c>
      <c r="K44" s="14" t="s">
        <v>187</v>
      </c>
      <c r="L44" s="29"/>
    </row>
    <row r="45" spans="2:15" ht="72" customHeight="1" x14ac:dyDescent="0.25">
      <c r="B45" s="9" t="str">
        <f t="shared" si="7"/>
        <v>1</v>
      </c>
      <c r="C45" s="9" t="str">
        <f t="shared" si="8"/>
        <v>2</v>
      </c>
      <c r="D45" s="9" t="str">
        <f t="shared" si="9"/>
        <v>1</v>
      </c>
      <c r="E45" s="9" t="str">
        <f t="shared" si="10"/>
        <v>5</v>
      </c>
      <c r="F45" s="9" t="str">
        <f t="shared" si="11"/>
        <v>00</v>
      </c>
      <c r="G45" s="9" t="str">
        <f t="shared" si="12"/>
        <v>0</v>
      </c>
      <c r="H45" s="9" t="str">
        <f t="shared" si="13"/>
        <v>0</v>
      </c>
      <c r="I45" s="9">
        <v>12150000</v>
      </c>
      <c r="J45" s="8" t="s">
        <v>400</v>
      </c>
      <c r="K45" s="8" t="s">
        <v>595</v>
      </c>
      <c r="L45" s="32"/>
      <c r="O45" s="46"/>
    </row>
    <row r="46" spans="2:15" ht="42" customHeight="1" x14ac:dyDescent="0.25">
      <c r="B46" s="1" t="str">
        <f t="shared" si="7"/>
        <v>1</v>
      </c>
      <c r="C46" s="1" t="str">
        <f t="shared" si="8"/>
        <v>2</v>
      </c>
      <c r="D46" s="1" t="str">
        <f t="shared" si="9"/>
        <v>1</v>
      </c>
      <c r="E46" s="1" t="str">
        <f t="shared" si="10"/>
        <v>5</v>
      </c>
      <c r="F46" s="1" t="str">
        <f t="shared" si="11"/>
        <v>01</v>
      </c>
      <c r="G46" s="1" t="str">
        <f t="shared" si="12"/>
        <v>0</v>
      </c>
      <c r="H46" s="1" t="str">
        <f t="shared" si="13"/>
        <v>0</v>
      </c>
      <c r="I46" s="1">
        <v>12150100</v>
      </c>
      <c r="J46" s="2" t="s">
        <v>510</v>
      </c>
      <c r="K46" s="2" t="s">
        <v>596</v>
      </c>
      <c r="L46" s="33"/>
      <c r="O46" s="46"/>
    </row>
    <row r="47" spans="2:15" ht="48" customHeight="1" x14ac:dyDescent="0.25">
      <c r="B47" s="5" t="str">
        <f t="shared" si="7"/>
        <v>1</v>
      </c>
      <c r="C47" s="5" t="str">
        <f t="shared" si="8"/>
        <v>2</v>
      </c>
      <c r="D47" s="5" t="str">
        <f t="shared" si="9"/>
        <v>1</v>
      </c>
      <c r="E47" s="5" t="str">
        <f t="shared" si="10"/>
        <v>5</v>
      </c>
      <c r="F47" s="5" t="str">
        <f t="shared" si="11"/>
        <v>01</v>
      </c>
      <c r="G47" s="5" t="str">
        <f t="shared" si="12"/>
        <v>1</v>
      </c>
      <c r="H47" s="5" t="str">
        <f t="shared" si="13"/>
        <v>0</v>
      </c>
      <c r="I47" s="5">
        <v>12150110</v>
      </c>
      <c r="J47" s="6" t="s">
        <v>511</v>
      </c>
      <c r="K47" s="6" t="s">
        <v>597</v>
      </c>
      <c r="L47" s="34"/>
      <c r="M47" s="39" t="s">
        <v>843</v>
      </c>
      <c r="O47" s="46"/>
    </row>
    <row r="48" spans="2:15" ht="57" customHeight="1" x14ac:dyDescent="0.25">
      <c r="B48" s="5" t="str">
        <f t="shared" si="7"/>
        <v>1</v>
      </c>
      <c r="C48" s="5" t="str">
        <f t="shared" si="8"/>
        <v>2</v>
      </c>
      <c r="D48" s="5" t="str">
        <f t="shared" si="9"/>
        <v>1</v>
      </c>
      <c r="E48" s="5" t="str">
        <f t="shared" si="10"/>
        <v>5</v>
      </c>
      <c r="F48" s="5" t="str">
        <f t="shared" si="11"/>
        <v>01</v>
      </c>
      <c r="G48" s="5" t="str">
        <f t="shared" si="12"/>
        <v>2</v>
      </c>
      <c r="H48" s="5" t="str">
        <f t="shared" si="13"/>
        <v>0</v>
      </c>
      <c r="I48" s="5">
        <v>12150120</v>
      </c>
      <c r="J48" s="6" t="s">
        <v>512</v>
      </c>
      <c r="K48" s="6" t="s">
        <v>598</v>
      </c>
      <c r="L48" s="34"/>
      <c r="M48" s="39" t="s">
        <v>843</v>
      </c>
      <c r="O48" s="46"/>
    </row>
    <row r="49" spans="2:15" ht="62.25" customHeight="1" x14ac:dyDescent="0.25">
      <c r="B49" s="5" t="str">
        <f t="shared" si="7"/>
        <v>1</v>
      </c>
      <c r="C49" s="5" t="str">
        <f t="shared" si="8"/>
        <v>2</v>
      </c>
      <c r="D49" s="5" t="str">
        <f t="shared" si="9"/>
        <v>1</v>
      </c>
      <c r="E49" s="5" t="str">
        <f t="shared" si="10"/>
        <v>5</v>
      </c>
      <c r="F49" s="5" t="str">
        <f t="shared" si="11"/>
        <v>01</v>
      </c>
      <c r="G49" s="5" t="str">
        <f t="shared" si="12"/>
        <v>3</v>
      </c>
      <c r="H49" s="5" t="str">
        <f t="shared" si="13"/>
        <v>0</v>
      </c>
      <c r="I49" s="5">
        <v>12150130</v>
      </c>
      <c r="J49" s="6" t="s">
        <v>513</v>
      </c>
      <c r="K49" s="6" t="s">
        <v>599</v>
      </c>
      <c r="L49" s="34"/>
      <c r="M49" s="39" t="s">
        <v>843</v>
      </c>
      <c r="O49" s="46"/>
    </row>
    <row r="50" spans="2:15" ht="59.25" customHeight="1" x14ac:dyDescent="0.25">
      <c r="B50" s="5" t="str">
        <f t="shared" si="7"/>
        <v>1</v>
      </c>
      <c r="C50" s="5" t="str">
        <f t="shared" si="8"/>
        <v>2</v>
      </c>
      <c r="D50" s="5" t="str">
        <f t="shared" si="9"/>
        <v>1</v>
      </c>
      <c r="E50" s="5" t="str">
        <f t="shared" si="10"/>
        <v>5</v>
      </c>
      <c r="F50" s="5" t="str">
        <f t="shared" si="11"/>
        <v>01</v>
      </c>
      <c r="G50" s="5" t="str">
        <f t="shared" si="12"/>
        <v>4</v>
      </c>
      <c r="H50" s="5" t="str">
        <f t="shared" si="13"/>
        <v>0</v>
      </c>
      <c r="I50" s="5">
        <v>12150140</v>
      </c>
      <c r="J50" s="6" t="s">
        <v>514</v>
      </c>
      <c r="K50" s="6" t="s">
        <v>600</v>
      </c>
      <c r="L50" s="34"/>
      <c r="M50" s="39" t="s">
        <v>843</v>
      </c>
      <c r="O50" s="46"/>
    </row>
    <row r="51" spans="2:15" ht="56.25" customHeight="1" x14ac:dyDescent="0.25">
      <c r="B51" s="5" t="str">
        <f t="shared" si="7"/>
        <v>1</v>
      </c>
      <c r="C51" s="5" t="str">
        <f t="shared" si="8"/>
        <v>2</v>
      </c>
      <c r="D51" s="5" t="str">
        <f t="shared" si="9"/>
        <v>1</v>
      </c>
      <c r="E51" s="5" t="str">
        <f t="shared" si="10"/>
        <v>5</v>
      </c>
      <c r="F51" s="5" t="str">
        <f t="shared" si="11"/>
        <v>01</v>
      </c>
      <c r="G51" s="5" t="str">
        <f t="shared" si="12"/>
        <v>5</v>
      </c>
      <c r="H51" s="5" t="str">
        <f t="shared" si="13"/>
        <v>0</v>
      </c>
      <c r="I51" s="5">
        <v>12150150</v>
      </c>
      <c r="J51" s="6" t="s">
        <v>515</v>
      </c>
      <c r="K51" s="6" t="s">
        <v>601</v>
      </c>
      <c r="L51" s="34"/>
      <c r="M51" s="39" t="s">
        <v>843</v>
      </c>
      <c r="O51" s="46"/>
    </row>
    <row r="52" spans="2:15" ht="78.75" customHeight="1" x14ac:dyDescent="0.25">
      <c r="B52" s="5" t="str">
        <f t="shared" si="7"/>
        <v>1</v>
      </c>
      <c r="C52" s="5" t="str">
        <f t="shared" si="8"/>
        <v>2</v>
      </c>
      <c r="D52" s="5" t="str">
        <f t="shared" si="9"/>
        <v>1</v>
      </c>
      <c r="E52" s="5" t="str">
        <f t="shared" si="10"/>
        <v>5</v>
      </c>
      <c r="F52" s="5" t="str">
        <f t="shared" si="11"/>
        <v>01</v>
      </c>
      <c r="G52" s="5" t="str">
        <f t="shared" si="12"/>
        <v>6</v>
      </c>
      <c r="H52" s="5" t="str">
        <f t="shared" si="13"/>
        <v>0</v>
      </c>
      <c r="I52" s="5">
        <v>12150160</v>
      </c>
      <c r="J52" s="6" t="s">
        <v>516</v>
      </c>
      <c r="K52" s="6" t="s">
        <v>602</v>
      </c>
      <c r="L52" s="34"/>
      <c r="M52" s="39" t="s">
        <v>843</v>
      </c>
      <c r="O52" s="46"/>
    </row>
    <row r="53" spans="2:15" ht="45" customHeight="1" x14ac:dyDescent="0.25">
      <c r="B53" s="1" t="str">
        <f t="shared" si="7"/>
        <v>1</v>
      </c>
      <c r="C53" s="1" t="str">
        <f t="shared" si="8"/>
        <v>2</v>
      </c>
      <c r="D53" s="1" t="str">
        <f t="shared" si="9"/>
        <v>1</v>
      </c>
      <c r="E53" s="1" t="str">
        <f t="shared" si="10"/>
        <v>5</v>
      </c>
      <c r="F53" s="1" t="str">
        <f t="shared" si="11"/>
        <v>02</v>
      </c>
      <c r="G53" s="1" t="str">
        <f t="shared" si="12"/>
        <v>0</v>
      </c>
      <c r="H53" s="1" t="str">
        <f t="shared" si="13"/>
        <v>0</v>
      </c>
      <c r="I53" s="1">
        <v>12150200</v>
      </c>
      <c r="J53" s="2" t="s">
        <v>517</v>
      </c>
      <c r="K53" s="2" t="s">
        <v>603</v>
      </c>
      <c r="L53" s="33"/>
      <c r="O53" s="46"/>
    </row>
    <row r="54" spans="2:15" ht="48" customHeight="1" x14ac:dyDescent="0.25">
      <c r="B54" s="5" t="str">
        <f t="shared" si="7"/>
        <v>1</v>
      </c>
      <c r="C54" s="5" t="str">
        <f t="shared" si="8"/>
        <v>2</v>
      </c>
      <c r="D54" s="5" t="str">
        <f t="shared" si="9"/>
        <v>1</v>
      </c>
      <c r="E54" s="5" t="str">
        <f t="shared" si="10"/>
        <v>5</v>
      </c>
      <c r="F54" s="5" t="str">
        <f t="shared" si="11"/>
        <v>02</v>
      </c>
      <c r="G54" s="5" t="str">
        <f t="shared" si="12"/>
        <v>1</v>
      </c>
      <c r="H54" s="5" t="str">
        <f t="shared" si="13"/>
        <v>0</v>
      </c>
      <c r="I54" s="5">
        <v>12150210</v>
      </c>
      <c r="J54" s="6" t="s">
        <v>518</v>
      </c>
      <c r="K54" s="6" t="s">
        <v>604</v>
      </c>
      <c r="L54" s="34"/>
      <c r="M54" s="39" t="s">
        <v>843</v>
      </c>
      <c r="O54" s="46"/>
    </row>
    <row r="55" spans="2:15" ht="65.25" customHeight="1" x14ac:dyDescent="0.25">
      <c r="B55" s="5" t="str">
        <f t="shared" si="7"/>
        <v>1</v>
      </c>
      <c r="C55" s="5" t="str">
        <f t="shared" si="8"/>
        <v>2</v>
      </c>
      <c r="D55" s="5" t="str">
        <f t="shared" si="9"/>
        <v>1</v>
      </c>
      <c r="E55" s="5" t="str">
        <f t="shared" si="10"/>
        <v>5</v>
      </c>
      <c r="F55" s="5" t="str">
        <f t="shared" si="11"/>
        <v>02</v>
      </c>
      <c r="G55" s="5" t="str">
        <f t="shared" si="12"/>
        <v>2</v>
      </c>
      <c r="H55" s="5" t="str">
        <f t="shared" si="13"/>
        <v>0</v>
      </c>
      <c r="I55" s="5">
        <v>12150220</v>
      </c>
      <c r="J55" s="6" t="s">
        <v>519</v>
      </c>
      <c r="K55" s="6" t="s">
        <v>605</v>
      </c>
      <c r="L55" s="34"/>
      <c r="M55" s="39" t="s">
        <v>843</v>
      </c>
      <c r="O55" s="46"/>
    </row>
    <row r="56" spans="2:15" ht="49.5" customHeight="1" x14ac:dyDescent="0.25">
      <c r="B56" s="1" t="str">
        <f t="shared" si="7"/>
        <v>1</v>
      </c>
      <c r="C56" s="1" t="str">
        <f t="shared" si="8"/>
        <v>2</v>
      </c>
      <c r="D56" s="1" t="str">
        <f t="shared" si="9"/>
        <v>1</v>
      </c>
      <c r="E56" s="1" t="str">
        <f t="shared" si="10"/>
        <v>5</v>
      </c>
      <c r="F56" s="1" t="str">
        <f t="shared" si="11"/>
        <v>03</v>
      </c>
      <c r="G56" s="1" t="str">
        <f t="shared" si="12"/>
        <v>0</v>
      </c>
      <c r="H56" s="1" t="str">
        <f t="shared" si="13"/>
        <v>0</v>
      </c>
      <c r="I56" s="1">
        <v>12150300</v>
      </c>
      <c r="J56" s="2" t="s">
        <v>845</v>
      </c>
      <c r="K56" s="2" t="s">
        <v>606</v>
      </c>
      <c r="L56" s="33"/>
      <c r="M56" s="39" t="s">
        <v>843</v>
      </c>
      <c r="O56" s="46"/>
    </row>
    <row r="57" spans="2:15" ht="59.25" customHeight="1" x14ac:dyDescent="0.25">
      <c r="B57" s="1" t="str">
        <f t="shared" si="7"/>
        <v>1</v>
      </c>
      <c r="C57" s="1" t="str">
        <f t="shared" si="8"/>
        <v>2</v>
      </c>
      <c r="D57" s="1" t="str">
        <f t="shared" si="9"/>
        <v>1</v>
      </c>
      <c r="E57" s="1" t="str">
        <f t="shared" si="10"/>
        <v>5</v>
      </c>
      <c r="F57" s="1" t="str">
        <f t="shared" si="11"/>
        <v>50</v>
      </c>
      <c r="G57" s="1" t="str">
        <f t="shared" si="12"/>
        <v>0</v>
      </c>
      <c r="H57" s="1" t="str">
        <f t="shared" si="13"/>
        <v>0</v>
      </c>
      <c r="I57" s="1">
        <v>12155000</v>
      </c>
      <c r="J57" s="2" t="s">
        <v>401</v>
      </c>
      <c r="K57" s="2" t="s">
        <v>608</v>
      </c>
      <c r="L57" s="33"/>
      <c r="O57" s="46"/>
    </row>
    <row r="58" spans="2:15" ht="51" customHeight="1" x14ac:dyDescent="0.25">
      <c r="B58" s="5" t="str">
        <f t="shared" si="7"/>
        <v>1</v>
      </c>
      <c r="C58" s="5" t="str">
        <f t="shared" si="8"/>
        <v>2</v>
      </c>
      <c r="D58" s="5" t="str">
        <f t="shared" si="9"/>
        <v>1</v>
      </c>
      <c r="E58" s="5" t="str">
        <f t="shared" si="10"/>
        <v>5</v>
      </c>
      <c r="F58" s="5" t="str">
        <f t="shared" si="11"/>
        <v>50</v>
      </c>
      <c r="G58" s="5" t="str">
        <f t="shared" si="12"/>
        <v>1</v>
      </c>
      <c r="H58" s="5" t="str">
        <f t="shared" si="13"/>
        <v>0</v>
      </c>
      <c r="I58" s="5">
        <v>12155010</v>
      </c>
      <c r="J58" s="6" t="s">
        <v>402</v>
      </c>
      <c r="K58" s="6" t="s">
        <v>609</v>
      </c>
      <c r="L58" s="34"/>
      <c r="M58" s="39" t="s">
        <v>843</v>
      </c>
      <c r="O58" s="46"/>
    </row>
    <row r="59" spans="2:15" ht="52.5" customHeight="1" x14ac:dyDescent="0.25">
      <c r="B59" s="5" t="str">
        <f t="shared" si="7"/>
        <v>1</v>
      </c>
      <c r="C59" s="5" t="str">
        <f t="shared" si="8"/>
        <v>2</v>
      </c>
      <c r="D59" s="5" t="str">
        <f t="shared" si="9"/>
        <v>1</v>
      </c>
      <c r="E59" s="5" t="str">
        <f t="shared" si="10"/>
        <v>5</v>
      </c>
      <c r="F59" s="5" t="str">
        <f t="shared" si="11"/>
        <v>50</v>
      </c>
      <c r="G59" s="5" t="str">
        <f t="shared" si="12"/>
        <v>2</v>
      </c>
      <c r="H59" s="5" t="str">
        <f t="shared" si="13"/>
        <v>0</v>
      </c>
      <c r="I59" s="5">
        <v>12155020</v>
      </c>
      <c r="J59" s="6" t="s">
        <v>403</v>
      </c>
      <c r="K59" s="6" t="s">
        <v>610</v>
      </c>
      <c r="L59" s="34"/>
      <c r="M59" s="39" t="s">
        <v>843</v>
      </c>
      <c r="O59" s="46"/>
    </row>
    <row r="60" spans="2:15" ht="54.75" customHeight="1" x14ac:dyDescent="0.25">
      <c r="B60" s="5" t="str">
        <f t="shared" si="7"/>
        <v>1</v>
      </c>
      <c r="C60" s="5" t="str">
        <f t="shared" si="8"/>
        <v>2</v>
      </c>
      <c r="D60" s="5" t="str">
        <f t="shared" si="9"/>
        <v>1</v>
      </c>
      <c r="E60" s="5" t="str">
        <f t="shared" si="10"/>
        <v>5</v>
      </c>
      <c r="F60" s="5" t="str">
        <f t="shared" si="11"/>
        <v>50</v>
      </c>
      <c r="G60" s="5" t="str">
        <f t="shared" si="12"/>
        <v>3</v>
      </c>
      <c r="H60" s="5" t="str">
        <f t="shared" si="13"/>
        <v>0</v>
      </c>
      <c r="I60" s="5">
        <v>12155030</v>
      </c>
      <c r="J60" s="6" t="s">
        <v>404</v>
      </c>
      <c r="K60" s="6" t="s">
        <v>611</v>
      </c>
      <c r="L60" s="34"/>
      <c r="M60" s="39" t="s">
        <v>843</v>
      </c>
      <c r="O60" s="46"/>
    </row>
    <row r="61" spans="2:15" ht="53.25" customHeight="1" x14ac:dyDescent="0.25">
      <c r="B61" s="5" t="str">
        <f t="shared" si="7"/>
        <v>1</v>
      </c>
      <c r="C61" s="5" t="str">
        <f t="shared" si="8"/>
        <v>2</v>
      </c>
      <c r="D61" s="5" t="str">
        <f t="shared" si="9"/>
        <v>1</v>
      </c>
      <c r="E61" s="5" t="str">
        <f t="shared" si="10"/>
        <v>5</v>
      </c>
      <c r="F61" s="5" t="str">
        <f t="shared" si="11"/>
        <v>50</v>
      </c>
      <c r="G61" s="5" t="str">
        <f t="shared" si="12"/>
        <v>4</v>
      </c>
      <c r="H61" s="5" t="str">
        <f t="shared" si="13"/>
        <v>0</v>
      </c>
      <c r="I61" s="5">
        <v>12155040</v>
      </c>
      <c r="J61" s="6" t="s">
        <v>607</v>
      </c>
      <c r="K61" s="6" t="s">
        <v>612</v>
      </c>
      <c r="L61" s="34"/>
      <c r="M61" s="39" t="s">
        <v>843</v>
      </c>
      <c r="O61" s="46"/>
    </row>
    <row r="62" spans="2:15" ht="30" customHeight="1" x14ac:dyDescent="0.25">
      <c r="B62" s="1" t="str">
        <f t="shared" si="7"/>
        <v>1</v>
      </c>
      <c r="C62" s="1" t="str">
        <f t="shared" si="8"/>
        <v>2</v>
      </c>
      <c r="D62" s="1" t="str">
        <f t="shared" si="9"/>
        <v>1</v>
      </c>
      <c r="E62" s="1" t="str">
        <f t="shared" si="10"/>
        <v>5</v>
      </c>
      <c r="F62" s="1" t="str">
        <f t="shared" si="11"/>
        <v>51</v>
      </c>
      <c r="G62" s="1" t="str">
        <f t="shared" si="12"/>
        <v>0</v>
      </c>
      <c r="H62" s="1" t="str">
        <f t="shared" si="13"/>
        <v>0</v>
      </c>
      <c r="I62" s="1">
        <v>12155100</v>
      </c>
      <c r="J62" s="2" t="s">
        <v>405</v>
      </c>
      <c r="K62" s="2" t="s">
        <v>358</v>
      </c>
      <c r="L62" s="33"/>
      <c r="O62" s="46"/>
    </row>
    <row r="63" spans="2:15" ht="53.25" customHeight="1" x14ac:dyDescent="0.25">
      <c r="B63" s="5" t="str">
        <f t="shared" si="7"/>
        <v>1</v>
      </c>
      <c r="C63" s="5" t="str">
        <f t="shared" si="8"/>
        <v>2</v>
      </c>
      <c r="D63" s="5" t="str">
        <f t="shared" si="9"/>
        <v>1</v>
      </c>
      <c r="E63" s="5" t="str">
        <f t="shared" si="10"/>
        <v>5</v>
      </c>
      <c r="F63" s="5" t="str">
        <f t="shared" si="11"/>
        <v>51</v>
      </c>
      <c r="G63" s="5" t="str">
        <f t="shared" si="12"/>
        <v>1</v>
      </c>
      <c r="H63" s="5" t="str">
        <f t="shared" si="13"/>
        <v>0</v>
      </c>
      <c r="I63" s="5">
        <v>12155110</v>
      </c>
      <c r="J63" s="6" t="s">
        <v>406</v>
      </c>
      <c r="K63" s="6" t="s">
        <v>613</v>
      </c>
      <c r="L63" s="34"/>
      <c r="M63" s="39" t="s">
        <v>843</v>
      </c>
      <c r="O63" s="46"/>
    </row>
    <row r="64" spans="2:15" ht="48" customHeight="1" x14ac:dyDescent="0.25">
      <c r="B64" s="5" t="str">
        <f t="shared" si="7"/>
        <v>1</v>
      </c>
      <c r="C64" s="5" t="str">
        <f t="shared" si="8"/>
        <v>2</v>
      </c>
      <c r="D64" s="5" t="str">
        <f t="shared" si="9"/>
        <v>1</v>
      </c>
      <c r="E64" s="5" t="str">
        <f t="shared" si="10"/>
        <v>5</v>
      </c>
      <c r="F64" s="5" t="str">
        <f t="shared" si="11"/>
        <v>51</v>
      </c>
      <c r="G64" s="5" t="str">
        <f t="shared" si="12"/>
        <v>2</v>
      </c>
      <c r="H64" s="5" t="str">
        <f t="shared" si="13"/>
        <v>0</v>
      </c>
      <c r="I64" s="5">
        <v>12155120</v>
      </c>
      <c r="J64" s="6" t="s">
        <v>407</v>
      </c>
      <c r="K64" s="6" t="s">
        <v>614</v>
      </c>
      <c r="L64" s="34"/>
      <c r="M64" s="39" t="s">
        <v>843</v>
      </c>
      <c r="O64" s="46"/>
    </row>
    <row r="65" spans="2:15" ht="61.5" customHeight="1" x14ac:dyDescent="0.25">
      <c r="B65" s="5" t="str">
        <f t="shared" si="7"/>
        <v>1</v>
      </c>
      <c r="C65" s="5" t="str">
        <f t="shared" si="8"/>
        <v>2</v>
      </c>
      <c r="D65" s="5" t="str">
        <f t="shared" si="9"/>
        <v>1</v>
      </c>
      <c r="E65" s="5" t="str">
        <f t="shared" si="10"/>
        <v>5</v>
      </c>
      <c r="F65" s="5" t="str">
        <f t="shared" si="11"/>
        <v>51</v>
      </c>
      <c r="G65" s="5" t="str">
        <f t="shared" si="12"/>
        <v>3</v>
      </c>
      <c r="H65" s="5" t="str">
        <f t="shared" si="13"/>
        <v>0</v>
      </c>
      <c r="I65" s="5">
        <v>12155130</v>
      </c>
      <c r="J65" s="6" t="s">
        <v>408</v>
      </c>
      <c r="K65" s="6" t="s">
        <v>615</v>
      </c>
      <c r="L65" s="34"/>
      <c r="M65" s="39" t="s">
        <v>843</v>
      </c>
      <c r="O65" s="46"/>
    </row>
    <row r="66" spans="2:15" ht="30" customHeight="1" x14ac:dyDescent="0.25">
      <c r="B66" s="1" t="str">
        <f t="shared" si="7"/>
        <v>1</v>
      </c>
      <c r="C66" s="1" t="str">
        <f t="shared" si="8"/>
        <v>2</v>
      </c>
      <c r="D66" s="1" t="str">
        <f t="shared" si="9"/>
        <v>1</v>
      </c>
      <c r="E66" s="1" t="str">
        <f t="shared" si="10"/>
        <v>5</v>
      </c>
      <c r="F66" s="1" t="str">
        <f t="shared" si="11"/>
        <v>52</v>
      </c>
      <c r="G66" s="1" t="str">
        <f t="shared" si="12"/>
        <v>0</v>
      </c>
      <c r="H66" s="1" t="str">
        <f t="shared" si="13"/>
        <v>0</v>
      </c>
      <c r="I66" s="1">
        <v>12155200</v>
      </c>
      <c r="J66" s="2" t="s">
        <v>847</v>
      </c>
      <c r="K66" s="2" t="s">
        <v>848</v>
      </c>
      <c r="L66" s="33"/>
      <c r="O66" s="46"/>
    </row>
    <row r="67" spans="2:15" ht="30" x14ac:dyDescent="0.25">
      <c r="B67" s="5" t="str">
        <f t="shared" si="7"/>
        <v>1</v>
      </c>
      <c r="C67" s="5" t="str">
        <f t="shared" si="8"/>
        <v>2</v>
      </c>
      <c r="D67" s="5" t="str">
        <f t="shared" si="9"/>
        <v>1</v>
      </c>
      <c r="E67" s="5" t="str">
        <f t="shared" si="10"/>
        <v>5</v>
      </c>
      <c r="F67" s="5" t="str">
        <f t="shared" si="11"/>
        <v>52</v>
      </c>
      <c r="G67" s="5" t="str">
        <f t="shared" si="12"/>
        <v>1</v>
      </c>
      <c r="H67" s="5" t="str">
        <f t="shared" si="13"/>
        <v>0</v>
      </c>
      <c r="I67" s="5">
        <v>12155210</v>
      </c>
      <c r="J67" s="6" t="s">
        <v>409</v>
      </c>
      <c r="K67" s="6" t="s">
        <v>849</v>
      </c>
      <c r="L67" s="34"/>
      <c r="M67" s="39" t="s">
        <v>382</v>
      </c>
      <c r="O67" s="46"/>
    </row>
    <row r="68" spans="2:15" ht="30" x14ac:dyDescent="0.25">
      <c r="B68" s="5" t="str">
        <f t="shared" si="7"/>
        <v>1</v>
      </c>
      <c r="C68" s="5" t="str">
        <f t="shared" si="8"/>
        <v>2</v>
      </c>
      <c r="D68" s="5" t="str">
        <f t="shared" si="9"/>
        <v>1</v>
      </c>
      <c r="E68" s="5" t="str">
        <f t="shared" si="10"/>
        <v>5</v>
      </c>
      <c r="F68" s="5" t="str">
        <f t="shared" si="11"/>
        <v>52</v>
      </c>
      <c r="G68" s="5" t="str">
        <f t="shared" si="12"/>
        <v>2</v>
      </c>
      <c r="H68" s="5" t="str">
        <f t="shared" si="13"/>
        <v>0</v>
      </c>
      <c r="I68" s="5">
        <v>12155220</v>
      </c>
      <c r="J68" s="6" t="s">
        <v>410</v>
      </c>
      <c r="K68" s="6" t="s">
        <v>850</v>
      </c>
      <c r="L68" s="34"/>
      <c r="M68" s="39" t="s">
        <v>382</v>
      </c>
      <c r="O68" s="46"/>
    </row>
    <row r="69" spans="2:15" ht="43.5" customHeight="1" x14ac:dyDescent="0.25">
      <c r="B69" s="5" t="str">
        <f t="shared" si="7"/>
        <v>1</v>
      </c>
      <c r="C69" s="5" t="str">
        <f t="shared" si="8"/>
        <v>2</v>
      </c>
      <c r="D69" s="5" t="str">
        <f t="shared" si="9"/>
        <v>1</v>
      </c>
      <c r="E69" s="5" t="str">
        <f t="shared" si="10"/>
        <v>5</v>
      </c>
      <c r="F69" s="5" t="str">
        <f t="shared" si="11"/>
        <v>52</v>
      </c>
      <c r="G69" s="5" t="str">
        <f t="shared" si="12"/>
        <v>3</v>
      </c>
      <c r="H69" s="5" t="str">
        <f t="shared" si="13"/>
        <v>0</v>
      </c>
      <c r="I69" s="5">
        <v>12155230</v>
      </c>
      <c r="J69" s="6" t="s">
        <v>411</v>
      </c>
      <c r="K69" s="6" t="s">
        <v>851</v>
      </c>
      <c r="L69" s="34"/>
      <c r="M69" s="39" t="s">
        <v>382</v>
      </c>
      <c r="O69" s="46"/>
    </row>
    <row r="70" spans="2:15" ht="30" customHeight="1" x14ac:dyDescent="0.25">
      <c r="B70" s="1" t="str">
        <f t="shared" si="7"/>
        <v>1</v>
      </c>
      <c r="C70" s="1" t="str">
        <f t="shared" si="8"/>
        <v>2</v>
      </c>
      <c r="D70" s="1" t="str">
        <f t="shared" si="9"/>
        <v>1</v>
      </c>
      <c r="E70" s="1" t="str">
        <f t="shared" si="10"/>
        <v>5</v>
      </c>
      <c r="F70" s="1" t="str">
        <f t="shared" si="11"/>
        <v>53</v>
      </c>
      <c r="G70" s="1" t="str">
        <f t="shared" si="12"/>
        <v>0</v>
      </c>
      <c r="H70" s="1" t="str">
        <f t="shared" si="13"/>
        <v>0</v>
      </c>
      <c r="I70" s="1">
        <v>12155300</v>
      </c>
      <c r="J70" s="2" t="s">
        <v>852</v>
      </c>
      <c r="K70" s="2" t="s">
        <v>853</v>
      </c>
      <c r="L70" s="33"/>
      <c r="O70" s="46"/>
    </row>
    <row r="71" spans="2:15" ht="58.5" customHeight="1" x14ac:dyDescent="0.25">
      <c r="B71" s="5" t="str">
        <f t="shared" ref="B71:B101" si="14">MID($I71,1,1)</f>
        <v>1</v>
      </c>
      <c r="C71" s="5" t="str">
        <f t="shared" ref="C71:C101" si="15">MID($I71,2,1)</f>
        <v>2</v>
      </c>
      <c r="D71" s="5" t="str">
        <f t="shared" ref="D71:D101" si="16">MID($I71,3,1)</f>
        <v>1</v>
      </c>
      <c r="E71" s="5" t="str">
        <f t="shared" ref="E71:E101" si="17">MID($I71,4,1)</f>
        <v>5</v>
      </c>
      <c r="F71" s="5" t="str">
        <f t="shared" ref="F71:F101" si="18">MID($I71,5,2)</f>
        <v>53</v>
      </c>
      <c r="G71" s="5" t="str">
        <f t="shared" ref="G71:G101" si="19">MID($I71,7,1)</f>
        <v>1</v>
      </c>
      <c r="H71" s="5" t="str">
        <f t="shared" ref="H71:H101" si="20">MID($I71,8,1)</f>
        <v>0</v>
      </c>
      <c r="I71" s="5">
        <v>12155310</v>
      </c>
      <c r="J71" s="6" t="s">
        <v>412</v>
      </c>
      <c r="K71" s="6" t="s">
        <v>616</v>
      </c>
      <c r="L71" s="34"/>
      <c r="M71" s="39" t="s">
        <v>382</v>
      </c>
      <c r="O71" s="46"/>
    </row>
    <row r="72" spans="2:15" ht="55.5" customHeight="1" x14ac:dyDescent="0.25">
      <c r="B72" s="5" t="str">
        <f t="shared" si="14"/>
        <v>1</v>
      </c>
      <c r="C72" s="5" t="str">
        <f t="shared" si="15"/>
        <v>2</v>
      </c>
      <c r="D72" s="5" t="str">
        <f t="shared" si="16"/>
        <v>1</v>
      </c>
      <c r="E72" s="5" t="str">
        <f t="shared" si="17"/>
        <v>5</v>
      </c>
      <c r="F72" s="5" t="str">
        <f t="shared" si="18"/>
        <v>53</v>
      </c>
      <c r="G72" s="5" t="str">
        <f t="shared" si="19"/>
        <v>2</v>
      </c>
      <c r="H72" s="5" t="str">
        <f t="shared" si="20"/>
        <v>0</v>
      </c>
      <c r="I72" s="5">
        <v>12155320</v>
      </c>
      <c r="J72" s="6" t="s">
        <v>413</v>
      </c>
      <c r="K72" s="6" t="s">
        <v>617</v>
      </c>
      <c r="L72" s="34"/>
      <c r="M72" s="39" t="s">
        <v>382</v>
      </c>
      <c r="O72" s="46"/>
    </row>
    <row r="73" spans="2:15" ht="50.25" customHeight="1" x14ac:dyDescent="0.25">
      <c r="B73" s="5" t="str">
        <f t="shared" si="14"/>
        <v>1</v>
      </c>
      <c r="C73" s="5" t="str">
        <f t="shared" si="15"/>
        <v>2</v>
      </c>
      <c r="D73" s="5" t="str">
        <f t="shared" si="16"/>
        <v>1</v>
      </c>
      <c r="E73" s="5" t="str">
        <f t="shared" si="17"/>
        <v>5</v>
      </c>
      <c r="F73" s="5" t="str">
        <f t="shared" si="18"/>
        <v>53</v>
      </c>
      <c r="G73" s="5" t="str">
        <f t="shared" si="19"/>
        <v>3</v>
      </c>
      <c r="H73" s="5" t="str">
        <f t="shared" si="20"/>
        <v>0</v>
      </c>
      <c r="I73" s="5">
        <v>12155330</v>
      </c>
      <c r="J73" s="6" t="s">
        <v>414</v>
      </c>
      <c r="K73" s="6" t="s">
        <v>618</v>
      </c>
      <c r="L73" s="34"/>
      <c r="M73" s="39" t="s">
        <v>382</v>
      </c>
      <c r="O73" s="46"/>
    </row>
    <row r="74" spans="2:15" ht="38.25" customHeight="1" x14ac:dyDescent="0.25">
      <c r="B74" s="5" t="str">
        <f t="shared" si="14"/>
        <v>1</v>
      </c>
      <c r="C74" s="5" t="str">
        <f t="shared" si="15"/>
        <v>2</v>
      </c>
      <c r="D74" s="5" t="str">
        <f t="shared" si="16"/>
        <v>1</v>
      </c>
      <c r="E74" s="5" t="str">
        <f t="shared" si="17"/>
        <v>5</v>
      </c>
      <c r="F74" s="5" t="str">
        <f t="shared" si="18"/>
        <v>53</v>
      </c>
      <c r="G74" s="5" t="str">
        <f t="shared" si="19"/>
        <v>4</v>
      </c>
      <c r="H74" s="5" t="str">
        <f t="shared" si="20"/>
        <v>0</v>
      </c>
      <c r="I74" s="5">
        <v>12155340</v>
      </c>
      <c r="J74" s="6" t="s">
        <v>415</v>
      </c>
      <c r="K74" s="6" t="s">
        <v>854</v>
      </c>
      <c r="L74" s="34"/>
      <c r="M74" s="39" t="s">
        <v>382</v>
      </c>
      <c r="O74" s="46"/>
    </row>
    <row r="75" spans="2:15" ht="38.25" customHeight="1" x14ac:dyDescent="0.25">
      <c r="B75" s="5" t="str">
        <f t="shared" si="14"/>
        <v>1</v>
      </c>
      <c r="C75" s="5" t="str">
        <f t="shared" si="15"/>
        <v>2</v>
      </c>
      <c r="D75" s="5" t="str">
        <f t="shared" si="16"/>
        <v>1</v>
      </c>
      <c r="E75" s="5" t="str">
        <f t="shared" si="17"/>
        <v>5</v>
      </c>
      <c r="F75" s="5" t="str">
        <f t="shared" si="18"/>
        <v>53</v>
      </c>
      <c r="G75" s="5" t="str">
        <f t="shared" si="19"/>
        <v>5</v>
      </c>
      <c r="H75" s="5" t="str">
        <f t="shared" si="20"/>
        <v>0</v>
      </c>
      <c r="I75" s="5">
        <v>12155350</v>
      </c>
      <c r="J75" s="6" t="s">
        <v>416</v>
      </c>
      <c r="K75" s="6" t="s">
        <v>855</v>
      </c>
      <c r="L75" s="34"/>
      <c r="M75" s="39" t="s">
        <v>382</v>
      </c>
      <c r="O75" s="46"/>
    </row>
    <row r="76" spans="2:15" ht="38.25" customHeight="1" x14ac:dyDescent="0.25">
      <c r="B76" s="5" t="str">
        <f t="shared" si="14"/>
        <v>1</v>
      </c>
      <c r="C76" s="5" t="str">
        <f t="shared" si="15"/>
        <v>2</v>
      </c>
      <c r="D76" s="5" t="str">
        <f t="shared" si="16"/>
        <v>1</v>
      </c>
      <c r="E76" s="5" t="str">
        <f t="shared" si="17"/>
        <v>5</v>
      </c>
      <c r="F76" s="5" t="str">
        <f t="shared" si="18"/>
        <v>53</v>
      </c>
      <c r="G76" s="5" t="str">
        <f t="shared" si="19"/>
        <v>6</v>
      </c>
      <c r="H76" s="5" t="str">
        <f t="shared" si="20"/>
        <v>0</v>
      </c>
      <c r="I76" s="5">
        <v>12155360</v>
      </c>
      <c r="J76" s="6" t="s">
        <v>417</v>
      </c>
      <c r="K76" s="6" t="s">
        <v>856</v>
      </c>
      <c r="L76" s="34"/>
      <c r="M76" s="39" t="s">
        <v>382</v>
      </c>
      <c r="O76" s="46"/>
    </row>
    <row r="77" spans="2:15" ht="30" customHeight="1" x14ac:dyDescent="0.25">
      <c r="B77" s="1" t="str">
        <f t="shared" si="14"/>
        <v>1</v>
      </c>
      <c r="C77" s="1" t="str">
        <f t="shared" si="15"/>
        <v>2</v>
      </c>
      <c r="D77" s="1" t="str">
        <f t="shared" si="16"/>
        <v>1</v>
      </c>
      <c r="E77" s="1" t="str">
        <f t="shared" si="17"/>
        <v>5</v>
      </c>
      <c r="F77" s="1" t="str">
        <f t="shared" si="18"/>
        <v>54</v>
      </c>
      <c r="G77" s="1" t="str">
        <f t="shared" si="19"/>
        <v>0</v>
      </c>
      <c r="H77" s="1" t="str">
        <f t="shared" si="20"/>
        <v>0</v>
      </c>
      <c r="I77" s="1">
        <v>12155400</v>
      </c>
      <c r="J77" s="2" t="s">
        <v>857</v>
      </c>
      <c r="K77" s="2" t="s">
        <v>858</v>
      </c>
      <c r="L77" s="33"/>
      <c r="O77" s="46"/>
    </row>
    <row r="78" spans="2:15" ht="51" customHeight="1" x14ac:dyDescent="0.25">
      <c r="B78" s="5" t="str">
        <f t="shared" si="14"/>
        <v>1</v>
      </c>
      <c r="C78" s="5" t="str">
        <f t="shared" si="15"/>
        <v>2</v>
      </c>
      <c r="D78" s="5" t="str">
        <f t="shared" si="16"/>
        <v>1</v>
      </c>
      <c r="E78" s="5" t="str">
        <f t="shared" si="17"/>
        <v>5</v>
      </c>
      <c r="F78" s="5" t="str">
        <f t="shared" si="18"/>
        <v>54</v>
      </c>
      <c r="G78" s="5" t="str">
        <f t="shared" si="19"/>
        <v>1</v>
      </c>
      <c r="H78" s="5" t="str">
        <f t="shared" si="20"/>
        <v>0</v>
      </c>
      <c r="I78" s="5">
        <v>12155410</v>
      </c>
      <c r="J78" s="6" t="s">
        <v>418</v>
      </c>
      <c r="K78" s="6" t="s">
        <v>619</v>
      </c>
      <c r="L78" s="34"/>
      <c r="M78" s="39" t="s">
        <v>382</v>
      </c>
      <c r="O78" s="46"/>
    </row>
    <row r="79" spans="2:15" ht="58.5" customHeight="1" x14ac:dyDescent="0.25">
      <c r="B79" s="5" t="str">
        <f t="shared" si="14"/>
        <v>1</v>
      </c>
      <c r="C79" s="5" t="str">
        <f t="shared" si="15"/>
        <v>2</v>
      </c>
      <c r="D79" s="5" t="str">
        <f t="shared" si="16"/>
        <v>1</v>
      </c>
      <c r="E79" s="5" t="str">
        <f t="shared" si="17"/>
        <v>5</v>
      </c>
      <c r="F79" s="5" t="str">
        <f t="shared" si="18"/>
        <v>54</v>
      </c>
      <c r="G79" s="5" t="str">
        <f t="shared" si="19"/>
        <v>2</v>
      </c>
      <c r="H79" s="5" t="str">
        <f t="shared" si="20"/>
        <v>0</v>
      </c>
      <c r="I79" s="5">
        <v>12155420</v>
      </c>
      <c r="J79" s="6" t="s">
        <v>419</v>
      </c>
      <c r="K79" s="6" t="s">
        <v>620</v>
      </c>
      <c r="L79" s="34"/>
      <c r="M79" s="39" t="s">
        <v>382</v>
      </c>
      <c r="O79" s="46"/>
    </row>
    <row r="80" spans="2:15" ht="53.25" customHeight="1" x14ac:dyDescent="0.25">
      <c r="B80" s="5" t="str">
        <f t="shared" si="14"/>
        <v>1</v>
      </c>
      <c r="C80" s="5" t="str">
        <f t="shared" si="15"/>
        <v>2</v>
      </c>
      <c r="D80" s="5" t="str">
        <f t="shared" si="16"/>
        <v>1</v>
      </c>
      <c r="E80" s="5" t="str">
        <f t="shared" si="17"/>
        <v>5</v>
      </c>
      <c r="F80" s="5" t="str">
        <f t="shared" si="18"/>
        <v>54</v>
      </c>
      <c r="G80" s="5" t="str">
        <f t="shared" si="19"/>
        <v>3</v>
      </c>
      <c r="H80" s="5" t="str">
        <f t="shared" si="20"/>
        <v>0</v>
      </c>
      <c r="I80" s="5">
        <v>12155430</v>
      </c>
      <c r="J80" s="6" t="s">
        <v>420</v>
      </c>
      <c r="K80" s="6" t="s">
        <v>621</v>
      </c>
      <c r="L80" s="34"/>
      <c r="M80" s="39" t="s">
        <v>382</v>
      </c>
      <c r="O80" s="46"/>
    </row>
    <row r="81" spans="2:15" ht="30" customHeight="1" x14ac:dyDescent="0.25">
      <c r="B81" s="1" t="str">
        <f t="shared" si="14"/>
        <v>1</v>
      </c>
      <c r="C81" s="1" t="str">
        <f t="shared" si="15"/>
        <v>2</v>
      </c>
      <c r="D81" s="1" t="str">
        <f t="shared" si="16"/>
        <v>1</v>
      </c>
      <c r="E81" s="1" t="str">
        <f t="shared" si="17"/>
        <v>5</v>
      </c>
      <c r="F81" s="1" t="str">
        <f t="shared" si="18"/>
        <v>55</v>
      </c>
      <c r="G81" s="1" t="str">
        <f t="shared" si="19"/>
        <v>0</v>
      </c>
      <c r="H81" s="1" t="str">
        <f t="shared" si="20"/>
        <v>0</v>
      </c>
      <c r="I81" s="1">
        <v>12155500</v>
      </c>
      <c r="J81" s="2" t="s">
        <v>859</v>
      </c>
      <c r="K81" s="2" t="s">
        <v>860</v>
      </c>
      <c r="L81" s="33"/>
      <c r="O81" s="46"/>
    </row>
    <row r="82" spans="2:15" ht="70.5" customHeight="1" x14ac:dyDescent="0.25">
      <c r="B82" s="5" t="str">
        <f t="shared" si="14"/>
        <v>1</v>
      </c>
      <c r="C82" s="5" t="str">
        <f t="shared" si="15"/>
        <v>2</v>
      </c>
      <c r="D82" s="5" t="str">
        <f t="shared" si="16"/>
        <v>1</v>
      </c>
      <c r="E82" s="5" t="str">
        <f t="shared" si="17"/>
        <v>5</v>
      </c>
      <c r="F82" s="5" t="str">
        <f t="shared" si="18"/>
        <v>55</v>
      </c>
      <c r="G82" s="5" t="str">
        <f t="shared" si="19"/>
        <v>1</v>
      </c>
      <c r="H82" s="5" t="str">
        <f t="shared" si="20"/>
        <v>0</v>
      </c>
      <c r="I82" s="5">
        <v>12155510</v>
      </c>
      <c r="J82" s="6" t="s">
        <v>421</v>
      </c>
      <c r="K82" s="6" t="s">
        <v>622</v>
      </c>
      <c r="L82" s="34"/>
      <c r="M82" s="39" t="s">
        <v>382</v>
      </c>
      <c r="O82" s="46"/>
    </row>
    <row r="83" spans="2:15" ht="52.5" customHeight="1" x14ac:dyDescent="0.25">
      <c r="B83" s="5" t="str">
        <f t="shared" si="14"/>
        <v>1</v>
      </c>
      <c r="C83" s="5" t="str">
        <f t="shared" si="15"/>
        <v>2</v>
      </c>
      <c r="D83" s="5" t="str">
        <f t="shared" si="16"/>
        <v>1</v>
      </c>
      <c r="E83" s="5" t="str">
        <f t="shared" si="17"/>
        <v>5</v>
      </c>
      <c r="F83" s="5" t="str">
        <f t="shared" si="18"/>
        <v>55</v>
      </c>
      <c r="G83" s="5" t="str">
        <f t="shared" si="19"/>
        <v>2</v>
      </c>
      <c r="H83" s="5" t="str">
        <f t="shared" si="20"/>
        <v>0</v>
      </c>
      <c r="I83" s="5">
        <v>12155520</v>
      </c>
      <c r="J83" s="6" t="s">
        <v>422</v>
      </c>
      <c r="K83" s="6" t="s">
        <v>623</v>
      </c>
      <c r="L83" s="34"/>
      <c r="M83" s="39" t="s">
        <v>382</v>
      </c>
      <c r="O83" s="46"/>
    </row>
    <row r="84" spans="2:15" ht="64.5" customHeight="1" x14ac:dyDescent="0.25">
      <c r="B84" s="5" t="str">
        <f t="shared" si="14"/>
        <v>1</v>
      </c>
      <c r="C84" s="5" t="str">
        <f t="shared" si="15"/>
        <v>2</v>
      </c>
      <c r="D84" s="5" t="str">
        <f t="shared" si="16"/>
        <v>1</v>
      </c>
      <c r="E84" s="5" t="str">
        <f t="shared" si="17"/>
        <v>5</v>
      </c>
      <c r="F84" s="5" t="str">
        <f t="shared" si="18"/>
        <v>55</v>
      </c>
      <c r="G84" s="5" t="str">
        <f t="shared" si="19"/>
        <v>3</v>
      </c>
      <c r="H84" s="5" t="str">
        <f t="shared" si="20"/>
        <v>0</v>
      </c>
      <c r="I84" s="5">
        <v>12155530</v>
      </c>
      <c r="J84" s="6" t="s">
        <v>423</v>
      </c>
      <c r="K84" s="6" t="s">
        <v>624</v>
      </c>
      <c r="L84" s="34"/>
      <c r="M84" s="39" t="s">
        <v>382</v>
      </c>
      <c r="O84" s="46"/>
    </row>
    <row r="85" spans="2:15" ht="30" customHeight="1" x14ac:dyDescent="0.25">
      <c r="B85" s="1" t="str">
        <f t="shared" si="14"/>
        <v>1</v>
      </c>
      <c r="C85" s="1" t="str">
        <f t="shared" si="15"/>
        <v>2</v>
      </c>
      <c r="D85" s="1" t="str">
        <f t="shared" si="16"/>
        <v>1</v>
      </c>
      <c r="E85" s="1" t="str">
        <f t="shared" si="17"/>
        <v>5</v>
      </c>
      <c r="F85" s="1" t="str">
        <f t="shared" si="18"/>
        <v>56</v>
      </c>
      <c r="G85" s="1" t="str">
        <f t="shared" si="19"/>
        <v>0</v>
      </c>
      <c r="H85" s="1" t="str">
        <f t="shared" si="20"/>
        <v>0</v>
      </c>
      <c r="I85" s="1">
        <v>12155600</v>
      </c>
      <c r="J85" s="2" t="s">
        <v>861</v>
      </c>
      <c r="K85" s="2" t="s">
        <v>862</v>
      </c>
      <c r="L85" s="33"/>
      <c r="O85" s="46"/>
    </row>
    <row r="86" spans="2:15" ht="45" x14ac:dyDescent="0.25">
      <c r="B86" s="5" t="str">
        <f t="shared" si="14"/>
        <v>1</v>
      </c>
      <c r="C86" s="5" t="str">
        <f t="shared" si="15"/>
        <v>2</v>
      </c>
      <c r="D86" s="5" t="str">
        <f t="shared" si="16"/>
        <v>1</v>
      </c>
      <c r="E86" s="5" t="str">
        <f t="shared" si="17"/>
        <v>5</v>
      </c>
      <c r="F86" s="5" t="str">
        <f t="shared" si="18"/>
        <v>56</v>
      </c>
      <c r="G86" s="5" t="str">
        <f t="shared" si="19"/>
        <v>1</v>
      </c>
      <c r="H86" s="5" t="str">
        <f t="shared" si="20"/>
        <v>0</v>
      </c>
      <c r="I86" s="5">
        <v>12155610</v>
      </c>
      <c r="J86" s="6" t="s">
        <v>424</v>
      </c>
      <c r="K86" s="6" t="s">
        <v>863</v>
      </c>
      <c r="L86" s="34"/>
      <c r="M86" s="39" t="s">
        <v>382</v>
      </c>
      <c r="O86" s="46"/>
    </row>
    <row r="87" spans="2:15" ht="45" x14ac:dyDescent="0.25">
      <c r="B87" s="5" t="str">
        <f t="shared" si="14"/>
        <v>1</v>
      </c>
      <c r="C87" s="5" t="str">
        <f t="shared" si="15"/>
        <v>2</v>
      </c>
      <c r="D87" s="5" t="str">
        <f t="shared" si="16"/>
        <v>1</v>
      </c>
      <c r="E87" s="5" t="str">
        <f t="shared" si="17"/>
        <v>5</v>
      </c>
      <c r="F87" s="5" t="str">
        <f t="shared" si="18"/>
        <v>56</v>
      </c>
      <c r="G87" s="5" t="str">
        <f t="shared" si="19"/>
        <v>2</v>
      </c>
      <c r="H87" s="5" t="str">
        <f t="shared" si="20"/>
        <v>0</v>
      </c>
      <c r="I87" s="5">
        <v>12155620</v>
      </c>
      <c r="J87" s="6" t="s">
        <v>425</v>
      </c>
      <c r="K87" s="6" t="s">
        <v>864</v>
      </c>
      <c r="L87" s="34"/>
      <c r="M87" s="39" t="s">
        <v>382</v>
      </c>
      <c r="O87" s="46"/>
    </row>
    <row r="88" spans="2:15" ht="48.75" customHeight="1" x14ac:dyDescent="0.25">
      <c r="B88" s="5" t="str">
        <f t="shared" si="14"/>
        <v>1</v>
      </c>
      <c r="C88" s="5" t="str">
        <f t="shared" si="15"/>
        <v>2</v>
      </c>
      <c r="D88" s="5" t="str">
        <f t="shared" si="16"/>
        <v>1</v>
      </c>
      <c r="E88" s="5" t="str">
        <f t="shared" si="17"/>
        <v>5</v>
      </c>
      <c r="F88" s="5" t="str">
        <f t="shared" si="18"/>
        <v>56</v>
      </c>
      <c r="G88" s="5" t="str">
        <f t="shared" si="19"/>
        <v>3</v>
      </c>
      <c r="H88" s="5" t="str">
        <f t="shared" si="20"/>
        <v>0</v>
      </c>
      <c r="I88" s="5">
        <v>12155630</v>
      </c>
      <c r="J88" s="6" t="s">
        <v>426</v>
      </c>
      <c r="K88" s="6" t="s">
        <v>865</v>
      </c>
      <c r="L88" s="34"/>
      <c r="M88" s="39" t="s">
        <v>382</v>
      </c>
      <c r="O88" s="46"/>
    </row>
    <row r="89" spans="2:15" ht="48.75" customHeight="1" x14ac:dyDescent="0.25">
      <c r="B89" s="9" t="str">
        <f t="shared" si="14"/>
        <v>1</v>
      </c>
      <c r="C89" s="9" t="str">
        <f t="shared" si="15"/>
        <v>2</v>
      </c>
      <c r="D89" s="9" t="str">
        <f t="shared" si="16"/>
        <v>1</v>
      </c>
      <c r="E89" s="9" t="str">
        <f t="shared" si="17"/>
        <v>6</v>
      </c>
      <c r="F89" s="9" t="str">
        <f t="shared" si="18"/>
        <v>00</v>
      </c>
      <c r="G89" s="9" t="str">
        <f t="shared" si="19"/>
        <v>0</v>
      </c>
      <c r="H89" s="9" t="str">
        <f t="shared" si="20"/>
        <v>0</v>
      </c>
      <c r="I89" s="9">
        <v>12160000</v>
      </c>
      <c r="J89" s="8" t="s">
        <v>866</v>
      </c>
      <c r="K89" s="8" t="s">
        <v>625</v>
      </c>
      <c r="L89" s="32"/>
      <c r="O89" s="46"/>
    </row>
    <row r="90" spans="2:15" ht="82.5" customHeight="1" x14ac:dyDescent="0.25">
      <c r="B90" s="1" t="str">
        <f t="shared" si="14"/>
        <v>1</v>
      </c>
      <c r="C90" s="1" t="str">
        <f t="shared" si="15"/>
        <v>2</v>
      </c>
      <c r="D90" s="1" t="str">
        <f t="shared" si="16"/>
        <v>1</v>
      </c>
      <c r="E90" s="1" t="str">
        <f t="shared" si="17"/>
        <v>6</v>
      </c>
      <c r="F90" s="1" t="str">
        <f t="shared" si="18"/>
        <v>01</v>
      </c>
      <c r="G90" s="1" t="str">
        <f t="shared" si="19"/>
        <v>0</v>
      </c>
      <c r="H90" s="1" t="str">
        <f t="shared" si="20"/>
        <v>0</v>
      </c>
      <c r="I90" s="1">
        <v>12160100</v>
      </c>
      <c r="J90" s="2" t="s">
        <v>520</v>
      </c>
      <c r="K90" s="2" t="s">
        <v>626</v>
      </c>
      <c r="L90" s="33"/>
      <c r="O90" s="46"/>
    </row>
    <row r="91" spans="2:15" ht="75.75" customHeight="1" x14ac:dyDescent="0.25">
      <c r="B91" s="5" t="str">
        <f t="shared" si="14"/>
        <v>1</v>
      </c>
      <c r="C91" s="5" t="str">
        <f t="shared" si="15"/>
        <v>2</v>
      </c>
      <c r="D91" s="5" t="str">
        <f t="shared" si="16"/>
        <v>1</v>
      </c>
      <c r="E91" s="5" t="str">
        <f t="shared" si="17"/>
        <v>6</v>
      </c>
      <c r="F91" s="5" t="str">
        <f t="shared" si="18"/>
        <v>01</v>
      </c>
      <c r="G91" s="5" t="str">
        <f t="shared" si="19"/>
        <v>1</v>
      </c>
      <c r="H91" s="5" t="str">
        <f t="shared" si="20"/>
        <v>0</v>
      </c>
      <c r="I91" s="5">
        <v>12160110</v>
      </c>
      <c r="J91" s="6" t="s">
        <v>520</v>
      </c>
      <c r="K91" s="6" t="s">
        <v>627</v>
      </c>
      <c r="L91" s="34"/>
      <c r="M91" s="39" t="s">
        <v>382</v>
      </c>
      <c r="O91" s="46"/>
    </row>
    <row r="92" spans="2:15" ht="93" customHeight="1" x14ac:dyDescent="0.25">
      <c r="B92" s="5" t="str">
        <f t="shared" si="14"/>
        <v>1</v>
      </c>
      <c r="C92" s="5" t="str">
        <f t="shared" si="15"/>
        <v>2</v>
      </c>
      <c r="D92" s="5" t="str">
        <f t="shared" si="16"/>
        <v>1</v>
      </c>
      <c r="E92" s="5" t="str">
        <f t="shared" si="17"/>
        <v>6</v>
      </c>
      <c r="F92" s="5" t="str">
        <f t="shared" si="18"/>
        <v>01</v>
      </c>
      <c r="G92" s="5" t="str">
        <f t="shared" si="19"/>
        <v>2</v>
      </c>
      <c r="H92" s="5" t="str">
        <f t="shared" si="20"/>
        <v>0</v>
      </c>
      <c r="I92" s="5">
        <v>12160120</v>
      </c>
      <c r="J92" s="6" t="s">
        <v>521</v>
      </c>
      <c r="K92" s="6" t="s">
        <v>628</v>
      </c>
      <c r="L92" s="34"/>
      <c r="M92" s="39" t="s">
        <v>382</v>
      </c>
      <c r="O92" s="46"/>
    </row>
    <row r="93" spans="2:15" ht="30" customHeight="1" x14ac:dyDescent="0.25">
      <c r="B93" s="1" t="str">
        <f t="shared" si="14"/>
        <v>1</v>
      </c>
      <c r="C93" s="1" t="str">
        <f t="shared" si="15"/>
        <v>2</v>
      </c>
      <c r="D93" s="1" t="str">
        <f t="shared" si="16"/>
        <v>1</v>
      </c>
      <c r="E93" s="1" t="str">
        <f t="shared" si="17"/>
        <v>6</v>
      </c>
      <c r="F93" s="1" t="str">
        <f t="shared" si="18"/>
        <v>02</v>
      </c>
      <c r="G93" s="1" t="str">
        <f t="shared" si="19"/>
        <v>0</v>
      </c>
      <c r="H93" s="1" t="str">
        <f t="shared" si="20"/>
        <v>0</v>
      </c>
      <c r="I93" s="1">
        <v>12160200</v>
      </c>
      <c r="J93" s="2" t="s">
        <v>522</v>
      </c>
      <c r="K93" s="2" t="s">
        <v>629</v>
      </c>
      <c r="L93" s="33"/>
      <c r="O93" s="46"/>
    </row>
    <row r="94" spans="2:15" ht="34.5" customHeight="1" x14ac:dyDescent="0.25">
      <c r="B94" s="5" t="str">
        <f t="shared" si="14"/>
        <v>1</v>
      </c>
      <c r="C94" s="5" t="str">
        <f t="shared" si="15"/>
        <v>2</v>
      </c>
      <c r="D94" s="5" t="str">
        <f t="shared" si="16"/>
        <v>1</v>
      </c>
      <c r="E94" s="5" t="str">
        <f t="shared" si="17"/>
        <v>6</v>
      </c>
      <c r="F94" s="5" t="str">
        <f t="shared" si="18"/>
        <v>02</v>
      </c>
      <c r="G94" s="5" t="str">
        <f t="shared" si="19"/>
        <v>1</v>
      </c>
      <c r="H94" s="5" t="str">
        <f t="shared" si="20"/>
        <v>0</v>
      </c>
      <c r="I94" s="5">
        <v>12160210</v>
      </c>
      <c r="J94" s="6" t="s">
        <v>522</v>
      </c>
      <c r="K94" s="6" t="s">
        <v>630</v>
      </c>
      <c r="L94" s="34"/>
      <c r="M94" s="39" t="s">
        <v>382</v>
      </c>
      <c r="O94" s="46"/>
    </row>
    <row r="95" spans="2:15" ht="52.5" customHeight="1" x14ac:dyDescent="0.25">
      <c r="B95" s="5" t="str">
        <f t="shared" si="14"/>
        <v>1</v>
      </c>
      <c r="C95" s="5" t="str">
        <f t="shared" si="15"/>
        <v>2</v>
      </c>
      <c r="D95" s="5" t="str">
        <f t="shared" si="16"/>
        <v>1</v>
      </c>
      <c r="E95" s="5" t="str">
        <f t="shared" si="17"/>
        <v>6</v>
      </c>
      <c r="F95" s="5" t="str">
        <f t="shared" si="18"/>
        <v>02</v>
      </c>
      <c r="G95" s="5" t="str">
        <f t="shared" si="19"/>
        <v>2</v>
      </c>
      <c r="H95" s="5" t="str">
        <f t="shared" si="20"/>
        <v>0</v>
      </c>
      <c r="I95" s="5">
        <v>12160220</v>
      </c>
      <c r="J95" s="6" t="s">
        <v>523</v>
      </c>
      <c r="K95" s="6" t="s">
        <v>631</v>
      </c>
      <c r="L95" s="34"/>
      <c r="M95" s="39" t="s">
        <v>382</v>
      </c>
      <c r="O95" s="46"/>
    </row>
    <row r="96" spans="2:15" ht="60" customHeight="1" x14ac:dyDescent="0.25">
      <c r="B96" s="1" t="str">
        <f t="shared" si="14"/>
        <v>1</v>
      </c>
      <c r="C96" s="1" t="str">
        <f t="shared" si="15"/>
        <v>2</v>
      </c>
      <c r="D96" s="1" t="str">
        <f t="shared" si="16"/>
        <v>1</v>
      </c>
      <c r="E96" s="1" t="str">
        <f t="shared" si="17"/>
        <v>6</v>
      </c>
      <c r="F96" s="1" t="str">
        <f t="shared" si="18"/>
        <v>03</v>
      </c>
      <c r="G96" s="1" t="str">
        <f t="shared" si="19"/>
        <v>0</v>
      </c>
      <c r="H96" s="1" t="str">
        <f t="shared" si="20"/>
        <v>0</v>
      </c>
      <c r="I96" s="1">
        <v>12160300</v>
      </c>
      <c r="J96" s="2" t="s">
        <v>524</v>
      </c>
      <c r="K96" s="2" t="s">
        <v>632</v>
      </c>
      <c r="L96" s="33"/>
      <c r="O96" s="46"/>
    </row>
    <row r="97" spans="2:15" ht="60.75" customHeight="1" x14ac:dyDescent="0.25">
      <c r="B97" s="5" t="str">
        <f t="shared" si="14"/>
        <v>1</v>
      </c>
      <c r="C97" s="5" t="str">
        <f t="shared" si="15"/>
        <v>2</v>
      </c>
      <c r="D97" s="5" t="str">
        <f t="shared" si="16"/>
        <v>1</v>
      </c>
      <c r="E97" s="5" t="str">
        <f t="shared" si="17"/>
        <v>6</v>
      </c>
      <c r="F97" s="5" t="str">
        <f t="shared" si="18"/>
        <v>03</v>
      </c>
      <c r="G97" s="5" t="str">
        <f t="shared" si="19"/>
        <v>1</v>
      </c>
      <c r="H97" s="5" t="str">
        <f t="shared" si="20"/>
        <v>0</v>
      </c>
      <c r="I97" s="5">
        <v>12160310</v>
      </c>
      <c r="J97" s="6" t="s">
        <v>524</v>
      </c>
      <c r="K97" s="6" t="s">
        <v>633</v>
      </c>
      <c r="L97" s="34"/>
      <c r="M97" s="39" t="s">
        <v>843</v>
      </c>
      <c r="O97" s="46"/>
    </row>
    <row r="98" spans="2:15" ht="67.5" customHeight="1" x14ac:dyDescent="0.25">
      <c r="B98" s="5" t="str">
        <f t="shared" si="14"/>
        <v>1</v>
      </c>
      <c r="C98" s="5" t="str">
        <f t="shared" si="15"/>
        <v>2</v>
      </c>
      <c r="D98" s="5" t="str">
        <f t="shared" si="16"/>
        <v>1</v>
      </c>
      <c r="E98" s="5" t="str">
        <f t="shared" si="17"/>
        <v>6</v>
      </c>
      <c r="F98" s="5" t="str">
        <f t="shared" si="18"/>
        <v>03</v>
      </c>
      <c r="G98" s="5" t="str">
        <f t="shared" si="19"/>
        <v>2</v>
      </c>
      <c r="H98" s="5" t="str">
        <f t="shared" si="20"/>
        <v>0</v>
      </c>
      <c r="I98" s="5">
        <v>12160320</v>
      </c>
      <c r="J98" s="6" t="s">
        <v>525</v>
      </c>
      <c r="K98" s="6" t="s">
        <v>634</v>
      </c>
      <c r="L98" s="34"/>
      <c r="M98" s="39" t="s">
        <v>843</v>
      </c>
      <c r="O98" s="46"/>
    </row>
    <row r="99" spans="2:15" ht="74.25" customHeight="1" x14ac:dyDescent="0.25">
      <c r="B99" s="1" t="str">
        <f t="shared" si="14"/>
        <v>1</v>
      </c>
      <c r="C99" s="1" t="str">
        <f t="shared" si="15"/>
        <v>2</v>
      </c>
      <c r="D99" s="1" t="str">
        <f t="shared" si="16"/>
        <v>1</v>
      </c>
      <c r="E99" s="1" t="str">
        <f t="shared" si="17"/>
        <v>6</v>
      </c>
      <c r="F99" s="1" t="str">
        <f t="shared" si="18"/>
        <v>99</v>
      </c>
      <c r="G99" s="1" t="str">
        <f t="shared" si="19"/>
        <v>0</v>
      </c>
      <c r="H99" s="1" t="str">
        <f t="shared" si="20"/>
        <v>0</v>
      </c>
      <c r="I99" s="1">
        <v>12169900</v>
      </c>
      <c r="J99" s="2" t="s">
        <v>526</v>
      </c>
      <c r="K99" s="2" t="s">
        <v>635</v>
      </c>
      <c r="L99" s="33"/>
      <c r="O99" s="46"/>
    </row>
    <row r="100" spans="2:15" ht="66.75" customHeight="1" x14ac:dyDescent="0.25">
      <c r="B100" s="5" t="str">
        <f t="shared" si="14"/>
        <v>1</v>
      </c>
      <c r="C100" s="5" t="str">
        <f t="shared" si="15"/>
        <v>2</v>
      </c>
      <c r="D100" s="5" t="str">
        <f t="shared" si="16"/>
        <v>1</v>
      </c>
      <c r="E100" s="5" t="str">
        <f t="shared" si="17"/>
        <v>6</v>
      </c>
      <c r="F100" s="5" t="str">
        <f t="shared" si="18"/>
        <v>99</v>
      </c>
      <c r="G100" s="5" t="str">
        <f t="shared" si="19"/>
        <v>1</v>
      </c>
      <c r="H100" s="5" t="str">
        <f t="shared" si="20"/>
        <v>0</v>
      </c>
      <c r="I100" s="5">
        <v>12169910</v>
      </c>
      <c r="J100" s="6" t="s">
        <v>526</v>
      </c>
      <c r="K100" s="6" t="s">
        <v>636</v>
      </c>
      <c r="L100" s="34"/>
      <c r="M100" s="39" t="s">
        <v>843</v>
      </c>
      <c r="O100" s="46"/>
    </row>
    <row r="101" spans="2:15" ht="98.25" customHeight="1" x14ac:dyDescent="0.25">
      <c r="B101" s="5" t="str">
        <f t="shared" si="14"/>
        <v>1</v>
      </c>
      <c r="C101" s="5" t="str">
        <f t="shared" si="15"/>
        <v>2</v>
      </c>
      <c r="D101" s="5" t="str">
        <f t="shared" si="16"/>
        <v>1</v>
      </c>
      <c r="E101" s="5" t="str">
        <f t="shared" si="17"/>
        <v>6</v>
      </c>
      <c r="F101" s="5" t="str">
        <f t="shared" si="18"/>
        <v>99</v>
      </c>
      <c r="G101" s="5" t="str">
        <f t="shared" si="19"/>
        <v>2</v>
      </c>
      <c r="H101" s="5" t="str">
        <f t="shared" si="20"/>
        <v>0</v>
      </c>
      <c r="I101" s="5">
        <v>12169920</v>
      </c>
      <c r="J101" s="6" t="s">
        <v>527</v>
      </c>
      <c r="K101" s="6" t="s">
        <v>637</v>
      </c>
      <c r="L101" s="34"/>
      <c r="M101" s="39" t="s">
        <v>843</v>
      </c>
      <c r="O101" s="46"/>
    </row>
    <row r="102" spans="2:15" ht="30" x14ac:dyDescent="0.25">
      <c r="B102" s="9" t="str">
        <f t="shared" ref="B102:B115" si="21">MID($I102,1,1)</f>
        <v>1</v>
      </c>
      <c r="C102" s="9" t="str">
        <f t="shared" ref="C102:C115" si="22">MID($I102,2,1)</f>
        <v>2</v>
      </c>
      <c r="D102" s="9" t="str">
        <f t="shared" ref="D102:D115" si="23">MID($I102,3,1)</f>
        <v>1</v>
      </c>
      <c r="E102" s="9" t="str">
        <f t="shared" ref="E102:E115" si="24">MID($I102,4,1)</f>
        <v>9</v>
      </c>
      <c r="F102" s="9" t="str">
        <f t="shared" ref="F102:F115" si="25">MID($I102,5,2)</f>
        <v>00</v>
      </c>
      <c r="G102" s="9" t="str">
        <f t="shared" ref="G102:G115" si="26">MID($I102,7,1)</f>
        <v>0</v>
      </c>
      <c r="H102" s="9" t="str">
        <f t="shared" ref="H102:H115" si="27">MID($I102,8,1)</f>
        <v>0</v>
      </c>
      <c r="I102" s="9">
        <v>12190000</v>
      </c>
      <c r="J102" s="8" t="s">
        <v>25</v>
      </c>
      <c r="K102" s="8" t="s">
        <v>810</v>
      </c>
      <c r="L102" s="32"/>
    </row>
    <row r="103" spans="2:15" ht="30" x14ac:dyDescent="0.25">
      <c r="B103" s="1" t="str">
        <f t="shared" si="21"/>
        <v>1</v>
      </c>
      <c r="C103" s="1" t="str">
        <f t="shared" si="22"/>
        <v>2</v>
      </c>
      <c r="D103" s="1" t="str">
        <f t="shared" si="23"/>
        <v>1</v>
      </c>
      <c r="E103" s="1" t="str">
        <f t="shared" si="24"/>
        <v>9</v>
      </c>
      <c r="F103" s="1" t="str">
        <f t="shared" si="25"/>
        <v>99</v>
      </c>
      <c r="G103" s="1" t="str">
        <f t="shared" si="26"/>
        <v>0</v>
      </c>
      <c r="H103" s="1" t="str">
        <f t="shared" si="27"/>
        <v>0</v>
      </c>
      <c r="I103" s="1">
        <v>12199900</v>
      </c>
      <c r="J103" s="2" t="s">
        <v>357</v>
      </c>
      <c r="K103" s="2" t="s">
        <v>909</v>
      </c>
      <c r="L103" s="33"/>
    </row>
    <row r="104" spans="2:15" ht="125.25" customHeight="1" x14ac:dyDescent="0.25">
      <c r="B104" s="5" t="str">
        <f t="shared" si="21"/>
        <v>1</v>
      </c>
      <c r="C104" s="5" t="str">
        <f t="shared" si="22"/>
        <v>2</v>
      </c>
      <c r="D104" s="5" t="str">
        <f t="shared" si="23"/>
        <v>1</v>
      </c>
      <c r="E104" s="5" t="str">
        <f t="shared" si="24"/>
        <v>9</v>
      </c>
      <c r="F104" s="5" t="str">
        <f t="shared" si="25"/>
        <v>99</v>
      </c>
      <c r="G104" s="5" t="str">
        <f t="shared" si="26"/>
        <v>1</v>
      </c>
      <c r="H104" s="5" t="str">
        <f t="shared" si="27"/>
        <v>0</v>
      </c>
      <c r="I104" s="5">
        <v>12199910</v>
      </c>
      <c r="J104" s="6" t="s">
        <v>990</v>
      </c>
      <c r="K104" s="6" t="s">
        <v>989</v>
      </c>
      <c r="L104" s="34"/>
      <c r="M104" s="39" t="s">
        <v>843</v>
      </c>
      <c r="O104" s="46"/>
    </row>
    <row r="105" spans="2:15" ht="45" x14ac:dyDescent="0.25">
      <c r="B105" s="5" t="str">
        <f t="shared" si="21"/>
        <v>1</v>
      </c>
      <c r="C105" s="5" t="str">
        <f t="shared" si="22"/>
        <v>2</v>
      </c>
      <c r="D105" s="5" t="str">
        <f t="shared" si="23"/>
        <v>1</v>
      </c>
      <c r="E105" s="5" t="str">
        <f t="shared" si="24"/>
        <v>9</v>
      </c>
      <c r="F105" s="5" t="str">
        <f t="shared" si="25"/>
        <v>99</v>
      </c>
      <c r="G105" s="5" t="str">
        <f t="shared" si="26"/>
        <v>2</v>
      </c>
      <c r="H105" s="5" t="str">
        <f t="shared" si="27"/>
        <v>0</v>
      </c>
      <c r="I105" s="5">
        <v>12199920</v>
      </c>
      <c r="J105" s="6" t="s">
        <v>991</v>
      </c>
      <c r="K105" s="6" t="s">
        <v>359</v>
      </c>
      <c r="L105" s="34"/>
      <c r="M105" s="39" t="s">
        <v>843</v>
      </c>
      <c r="O105" s="46"/>
    </row>
    <row r="106" spans="2:15" ht="122.25" customHeight="1" x14ac:dyDescent="0.25">
      <c r="B106" s="5" t="str">
        <f t="shared" si="21"/>
        <v>1</v>
      </c>
      <c r="C106" s="5" t="str">
        <f t="shared" si="22"/>
        <v>2</v>
      </c>
      <c r="D106" s="5" t="str">
        <f t="shared" si="23"/>
        <v>1</v>
      </c>
      <c r="E106" s="5" t="str">
        <f t="shared" si="24"/>
        <v>9</v>
      </c>
      <c r="F106" s="5" t="str">
        <f t="shared" si="25"/>
        <v>99</v>
      </c>
      <c r="G106" s="5" t="str">
        <f t="shared" si="26"/>
        <v>3</v>
      </c>
      <c r="H106" s="5" t="str">
        <f t="shared" si="27"/>
        <v>0</v>
      </c>
      <c r="I106" s="5">
        <v>12199930</v>
      </c>
      <c r="J106" s="51" t="s">
        <v>811</v>
      </c>
      <c r="K106" s="6" t="s">
        <v>812</v>
      </c>
      <c r="L106" s="34"/>
      <c r="M106" s="39" t="s">
        <v>843</v>
      </c>
      <c r="O106" s="46"/>
    </row>
    <row r="107" spans="2:15" ht="134.25" customHeight="1" x14ac:dyDescent="0.25">
      <c r="B107" s="5" t="str">
        <f t="shared" si="21"/>
        <v>1</v>
      </c>
      <c r="C107" s="5" t="str">
        <f t="shared" si="22"/>
        <v>2</v>
      </c>
      <c r="D107" s="5" t="str">
        <f t="shared" si="23"/>
        <v>1</v>
      </c>
      <c r="E107" s="5" t="str">
        <f t="shared" si="24"/>
        <v>9</v>
      </c>
      <c r="F107" s="5" t="str">
        <f t="shared" si="25"/>
        <v>99</v>
      </c>
      <c r="G107" s="5" t="str">
        <f t="shared" si="26"/>
        <v>4</v>
      </c>
      <c r="H107" s="5" t="str">
        <f t="shared" si="27"/>
        <v>0</v>
      </c>
      <c r="I107" s="5">
        <v>12199940</v>
      </c>
      <c r="J107" s="6" t="s">
        <v>813</v>
      </c>
      <c r="K107" s="6" t="s">
        <v>814</v>
      </c>
      <c r="L107" s="34"/>
      <c r="M107" s="39" t="s">
        <v>843</v>
      </c>
      <c r="O107" s="46"/>
    </row>
    <row r="108" spans="2:15" ht="107.25" customHeight="1" x14ac:dyDescent="0.25">
      <c r="B108" s="15" t="str">
        <f t="shared" si="21"/>
        <v>1</v>
      </c>
      <c r="C108" s="15" t="str">
        <f t="shared" si="22"/>
        <v>2</v>
      </c>
      <c r="D108" s="15" t="str">
        <f t="shared" si="23"/>
        <v>2</v>
      </c>
      <c r="E108" s="15" t="str">
        <f t="shared" si="24"/>
        <v>0</v>
      </c>
      <c r="F108" s="15" t="str">
        <f t="shared" si="25"/>
        <v>00</v>
      </c>
      <c r="G108" s="15" t="str">
        <f t="shared" si="26"/>
        <v>0</v>
      </c>
      <c r="H108" s="15" t="str">
        <f t="shared" si="27"/>
        <v>0</v>
      </c>
      <c r="I108" s="15">
        <v>12200000</v>
      </c>
      <c r="J108" s="14" t="s">
        <v>815</v>
      </c>
      <c r="K108" s="14" t="s">
        <v>816</v>
      </c>
      <c r="L108" s="29"/>
      <c r="O108" s="46"/>
    </row>
    <row r="109" spans="2:15" ht="102.75" customHeight="1" x14ac:dyDescent="0.25">
      <c r="B109" s="9" t="str">
        <f t="shared" si="21"/>
        <v>1</v>
      </c>
      <c r="C109" s="9" t="str">
        <f t="shared" si="22"/>
        <v>2</v>
      </c>
      <c r="D109" s="9" t="str">
        <f t="shared" si="23"/>
        <v>2</v>
      </c>
      <c r="E109" s="9" t="str">
        <f t="shared" si="24"/>
        <v>1</v>
      </c>
      <c r="F109" s="9" t="str">
        <f t="shared" si="25"/>
        <v>00</v>
      </c>
      <c r="G109" s="9" t="str">
        <f t="shared" si="26"/>
        <v>0</v>
      </c>
      <c r="H109" s="9" t="str">
        <f t="shared" si="27"/>
        <v>0</v>
      </c>
      <c r="I109" s="9">
        <v>12210000</v>
      </c>
      <c r="J109" s="8" t="s">
        <v>815</v>
      </c>
      <c r="K109" s="8" t="s">
        <v>816</v>
      </c>
      <c r="L109" s="32"/>
      <c r="O109" s="46"/>
    </row>
    <row r="110" spans="2:15" ht="48" customHeight="1" x14ac:dyDescent="0.25">
      <c r="B110" s="1" t="str">
        <f t="shared" si="21"/>
        <v>1</v>
      </c>
      <c r="C110" s="1" t="str">
        <f t="shared" si="22"/>
        <v>2</v>
      </c>
      <c r="D110" s="1" t="str">
        <f t="shared" si="23"/>
        <v>2</v>
      </c>
      <c r="E110" s="1" t="str">
        <f t="shared" si="24"/>
        <v>1</v>
      </c>
      <c r="F110" s="1" t="str">
        <f t="shared" si="25"/>
        <v>99</v>
      </c>
      <c r="G110" s="1" t="str">
        <f t="shared" si="26"/>
        <v>0</v>
      </c>
      <c r="H110" s="1" t="str">
        <f t="shared" si="27"/>
        <v>0</v>
      </c>
      <c r="I110" s="1">
        <v>12219900</v>
      </c>
      <c r="J110" s="2" t="s">
        <v>817</v>
      </c>
      <c r="K110" s="2" t="s">
        <v>818</v>
      </c>
      <c r="L110" s="33"/>
      <c r="M110" s="39" t="s">
        <v>843</v>
      </c>
      <c r="O110" s="46"/>
    </row>
    <row r="111" spans="2:15" ht="136.5" customHeight="1" x14ac:dyDescent="0.25">
      <c r="B111" s="5" t="str">
        <f t="shared" si="21"/>
        <v>1</v>
      </c>
      <c r="C111" s="5" t="str">
        <f t="shared" si="22"/>
        <v>2</v>
      </c>
      <c r="D111" s="5" t="str">
        <f t="shared" si="23"/>
        <v>2</v>
      </c>
      <c r="E111" s="5" t="str">
        <f t="shared" si="24"/>
        <v>1</v>
      </c>
      <c r="F111" s="5" t="str">
        <f t="shared" si="25"/>
        <v>99</v>
      </c>
      <c r="G111" s="5" t="str">
        <f t="shared" si="26"/>
        <v>1</v>
      </c>
      <c r="H111" s="5" t="str">
        <f t="shared" si="27"/>
        <v>0</v>
      </c>
      <c r="I111" s="5">
        <v>12219910</v>
      </c>
      <c r="J111" s="51" t="s">
        <v>840</v>
      </c>
      <c r="K111" s="6" t="s">
        <v>819</v>
      </c>
      <c r="L111" s="34"/>
      <c r="M111" s="39" t="s">
        <v>843</v>
      </c>
      <c r="O111" s="46"/>
    </row>
    <row r="112" spans="2:15" ht="136.5" customHeight="1" x14ac:dyDescent="0.25">
      <c r="B112" s="5" t="str">
        <f t="shared" si="21"/>
        <v>1</v>
      </c>
      <c r="C112" s="5" t="str">
        <f t="shared" si="22"/>
        <v>2</v>
      </c>
      <c r="D112" s="5" t="str">
        <f t="shared" si="23"/>
        <v>2</v>
      </c>
      <c r="E112" s="5" t="str">
        <f t="shared" si="24"/>
        <v>1</v>
      </c>
      <c r="F112" s="5" t="str">
        <f t="shared" si="25"/>
        <v>99</v>
      </c>
      <c r="G112" s="5" t="str">
        <f t="shared" si="26"/>
        <v>2</v>
      </c>
      <c r="H112" s="5" t="str">
        <f t="shared" si="27"/>
        <v>0</v>
      </c>
      <c r="I112" s="5">
        <v>12219920</v>
      </c>
      <c r="J112" s="51" t="s">
        <v>820</v>
      </c>
      <c r="K112" s="6" t="s">
        <v>821</v>
      </c>
      <c r="L112" s="34"/>
      <c r="M112" s="39" t="s">
        <v>843</v>
      </c>
      <c r="O112" s="46"/>
    </row>
    <row r="113" spans="2:15" ht="50.25" customHeight="1" x14ac:dyDescent="0.25">
      <c r="B113" s="15" t="str">
        <f t="shared" si="21"/>
        <v>1</v>
      </c>
      <c r="C113" s="15" t="str">
        <f t="shared" si="22"/>
        <v>2</v>
      </c>
      <c r="D113" s="15" t="str">
        <f t="shared" si="23"/>
        <v>3</v>
      </c>
      <c r="E113" s="15" t="str">
        <f t="shared" si="24"/>
        <v>0</v>
      </c>
      <c r="F113" s="15" t="str">
        <f t="shared" si="25"/>
        <v>00</v>
      </c>
      <c r="G113" s="15" t="str">
        <f t="shared" si="26"/>
        <v>0</v>
      </c>
      <c r="H113" s="15" t="str">
        <f t="shared" si="27"/>
        <v>0</v>
      </c>
      <c r="I113" s="15">
        <v>12300000</v>
      </c>
      <c r="J113" s="14" t="s">
        <v>427</v>
      </c>
      <c r="K113" s="14" t="s">
        <v>638</v>
      </c>
      <c r="L113" s="29"/>
      <c r="O113" s="46"/>
    </row>
    <row r="114" spans="2:15" ht="61.5" customHeight="1" x14ac:dyDescent="0.25">
      <c r="B114" s="9" t="str">
        <f t="shared" si="21"/>
        <v>1</v>
      </c>
      <c r="C114" s="9" t="str">
        <f t="shared" si="22"/>
        <v>2</v>
      </c>
      <c r="D114" s="9" t="str">
        <f t="shared" si="23"/>
        <v>3</v>
      </c>
      <c r="E114" s="9" t="str">
        <f t="shared" si="24"/>
        <v>1</v>
      </c>
      <c r="F114" s="9" t="str">
        <f t="shared" si="25"/>
        <v>00</v>
      </c>
      <c r="G114" s="9" t="str">
        <f t="shared" si="26"/>
        <v>0</v>
      </c>
      <c r="H114" s="9" t="str">
        <f t="shared" si="27"/>
        <v>0</v>
      </c>
      <c r="I114" s="9">
        <v>12310000</v>
      </c>
      <c r="J114" s="8" t="s">
        <v>427</v>
      </c>
      <c r="K114" s="8" t="s">
        <v>638</v>
      </c>
      <c r="L114" s="32"/>
      <c r="O114" s="46"/>
    </row>
    <row r="115" spans="2:15" ht="72.75" customHeight="1" x14ac:dyDescent="0.25">
      <c r="B115" s="1" t="str">
        <f t="shared" si="21"/>
        <v>1</v>
      </c>
      <c r="C115" s="1" t="str">
        <f t="shared" si="22"/>
        <v>2</v>
      </c>
      <c r="D115" s="1" t="str">
        <f t="shared" si="23"/>
        <v>3</v>
      </c>
      <c r="E115" s="1" t="str">
        <f t="shared" si="24"/>
        <v>1</v>
      </c>
      <c r="F115" s="1" t="str">
        <f t="shared" si="25"/>
        <v>50</v>
      </c>
      <c r="G115" s="1" t="str">
        <f t="shared" si="26"/>
        <v>0</v>
      </c>
      <c r="H115" s="1" t="str">
        <f t="shared" si="27"/>
        <v>0</v>
      </c>
      <c r="I115" s="1">
        <v>12315000</v>
      </c>
      <c r="J115" s="2" t="s">
        <v>427</v>
      </c>
      <c r="K115" s="2" t="s">
        <v>639</v>
      </c>
      <c r="L115" s="33"/>
      <c r="M115" s="39" t="s">
        <v>843</v>
      </c>
      <c r="O115" s="46"/>
    </row>
    <row r="116" spans="2:15" ht="30" x14ac:dyDescent="0.25">
      <c r="B116" s="15" t="str">
        <f t="shared" ref="B116:B149" si="28">MID($I116,1,1)</f>
        <v>1</v>
      </c>
      <c r="C116" s="15" t="str">
        <f t="shared" ref="C116:C149" si="29">MID($I116,2,1)</f>
        <v>2</v>
      </c>
      <c r="D116" s="15" t="str">
        <f t="shared" ref="D116:D149" si="30">MID($I116,3,1)</f>
        <v>4</v>
      </c>
      <c r="E116" s="15" t="str">
        <f t="shared" ref="E116:E149" si="31">MID($I116,4,1)</f>
        <v>0</v>
      </c>
      <c r="F116" s="15" t="str">
        <f t="shared" ref="F116:F149" si="32">MID($I116,5,2)</f>
        <v>00</v>
      </c>
      <c r="G116" s="15" t="str">
        <f t="shared" ref="G116:G149" si="33">MID($I116,7,1)</f>
        <v>0</v>
      </c>
      <c r="H116" s="15" t="str">
        <f t="shared" ref="H116:H149" si="34">MID($I116,8,1)</f>
        <v>0</v>
      </c>
      <c r="I116" s="15">
        <v>12400000</v>
      </c>
      <c r="J116" s="14" t="s">
        <v>26</v>
      </c>
      <c r="K116" s="14" t="s">
        <v>27</v>
      </c>
      <c r="L116" s="29"/>
    </row>
    <row r="117" spans="2:15" ht="49.5" customHeight="1" x14ac:dyDescent="0.25">
      <c r="B117" s="9" t="str">
        <f t="shared" si="28"/>
        <v>1</v>
      </c>
      <c r="C117" s="9" t="str">
        <f t="shared" si="29"/>
        <v>2</v>
      </c>
      <c r="D117" s="9" t="str">
        <f t="shared" si="30"/>
        <v>4</v>
      </c>
      <c r="E117" s="9" t="str">
        <f t="shared" si="31"/>
        <v>1</v>
      </c>
      <c r="F117" s="9" t="str">
        <f t="shared" si="32"/>
        <v>00</v>
      </c>
      <c r="G117" s="9" t="str">
        <f t="shared" si="33"/>
        <v>0</v>
      </c>
      <c r="H117" s="9" t="str">
        <f t="shared" si="34"/>
        <v>0</v>
      </c>
      <c r="I117" s="9">
        <v>12410000</v>
      </c>
      <c r="J117" s="8" t="s">
        <v>26</v>
      </c>
      <c r="K117" s="8" t="s">
        <v>640</v>
      </c>
      <c r="L117" s="32"/>
      <c r="O117" s="46"/>
    </row>
    <row r="118" spans="2:15" ht="30" customHeight="1" x14ac:dyDescent="0.25">
      <c r="B118" s="1" t="str">
        <f t="shared" si="28"/>
        <v>1</v>
      </c>
      <c r="C118" s="1" t="str">
        <f t="shared" si="29"/>
        <v>2</v>
      </c>
      <c r="D118" s="1" t="str">
        <f t="shared" si="30"/>
        <v>4</v>
      </c>
      <c r="E118" s="1" t="str">
        <f t="shared" si="31"/>
        <v>1</v>
      </c>
      <c r="F118" s="1" t="str">
        <f t="shared" si="32"/>
        <v>50</v>
      </c>
      <c r="G118" s="1" t="str">
        <f t="shared" si="33"/>
        <v>0</v>
      </c>
      <c r="H118" s="1" t="str">
        <f t="shared" si="34"/>
        <v>0</v>
      </c>
      <c r="I118" s="1">
        <v>12415000</v>
      </c>
      <c r="J118" s="2" t="s">
        <v>26</v>
      </c>
      <c r="K118" s="2" t="s">
        <v>27</v>
      </c>
      <c r="L118" s="33"/>
      <c r="M118" s="39" t="s">
        <v>842</v>
      </c>
      <c r="O118" s="46"/>
    </row>
    <row r="119" spans="2:15" ht="30" x14ac:dyDescent="0.25">
      <c r="B119" s="4" t="str">
        <f t="shared" si="28"/>
        <v>1</v>
      </c>
      <c r="C119" s="4" t="str">
        <f t="shared" si="29"/>
        <v>3</v>
      </c>
      <c r="D119" s="4" t="str">
        <f t="shared" si="30"/>
        <v>0</v>
      </c>
      <c r="E119" s="4" t="str">
        <f t="shared" si="31"/>
        <v>0</v>
      </c>
      <c r="F119" s="4" t="str">
        <f t="shared" si="32"/>
        <v>00</v>
      </c>
      <c r="G119" s="4" t="str">
        <f t="shared" si="33"/>
        <v>0</v>
      </c>
      <c r="H119" s="4" t="str">
        <f t="shared" si="34"/>
        <v>0</v>
      </c>
      <c r="I119" s="4">
        <v>13000000</v>
      </c>
      <c r="J119" s="3" t="s">
        <v>28</v>
      </c>
      <c r="K119" s="3" t="s">
        <v>188</v>
      </c>
      <c r="L119" s="28"/>
    </row>
    <row r="120" spans="2:15" ht="30" x14ac:dyDescent="0.25">
      <c r="B120" s="15" t="str">
        <f t="shared" si="28"/>
        <v>1</v>
      </c>
      <c r="C120" s="15" t="str">
        <f t="shared" si="29"/>
        <v>3</v>
      </c>
      <c r="D120" s="15" t="str">
        <f t="shared" si="30"/>
        <v>1</v>
      </c>
      <c r="E120" s="15" t="str">
        <f t="shared" si="31"/>
        <v>0</v>
      </c>
      <c r="F120" s="15" t="str">
        <f t="shared" si="32"/>
        <v>00</v>
      </c>
      <c r="G120" s="15" t="str">
        <f t="shared" si="33"/>
        <v>0</v>
      </c>
      <c r="H120" s="15" t="str">
        <f t="shared" si="34"/>
        <v>0</v>
      </c>
      <c r="I120" s="15">
        <v>13100000</v>
      </c>
      <c r="J120" s="14" t="s">
        <v>189</v>
      </c>
      <c r="K120" s="14" t="s">
        <v>190</v>
      </c>
      <c r="L120" s="29"/>
    </row>
    <row r="121" spans="2:15" ht="36" customHeight="1" x14ac:dyDescent="0.25">
      <c r="B121" s="9" t="str">
        <f t="shared" ref="B121:B126" si="35">MID($I121,1,1)</f>
        <v>1</v>
      </c>
      <c r="C121" s="9" t="str">
        <f t="shared" ref="C121:C126" si="36">MID($I121,2,1)</f>
        <v>3</v>
      </c>
      <c r="D121" s="9" t="str">
        <f t="shared" ref="D121:D126" si="37">MID($I121,3,1)</f>
        <v>1</v>
      </c>
      <c r="E121" s="9" t="str">
        <f t="shared" ref="E121:E126" si="38">MID($I121,4,1)</f>
        <v>1</v>
      </c>
      <c r="F121" s="9" t="str">
        <f t="shared" ref="F121:F126" si="39">MID($I121,5,2)</f>
        <v>00</v>
      </c>
      <c r="G121" s="9" t="str">
        <f t="shared" ref="G121:G126" si="40">MID($I121,7,1)</f>
        <v>0</v>
      </c>
      <c r="H121" s="9" t="str">
        <f t="shared" ref="H121:H126" si="41">MID($I121,8,1)</f>
        <v>0</v>
      </c>
      <c r="I121" s="9">
        <v>13110000</v>
      </c>
      <c r="J121" s="8" t="s">
        <v>189</v>
      </c>
      <c r="K121" s="8" t="s">
        <v>190</v>
      </c>
      <c r="L121" s="32"/>
      <c r="O121" s="46"/>
    </row>
    <row r="122" spans="2:15" ht="74.25" customHeight="1" x14ac:dyDescent="0.25">
      <c r="B122" s="1" t="str">
        <f t="shared" si="35"/>
        <v>1</v>
      </c>
      <c r="C122" s="1" t="str">
        <f t="shared" si="36"/>
        <v>3</v>
      </c>
      <c r="D122" s="1" t="str">
        <f t="shared" si="37"/>
        <v>1</v>
      </c>
      <c r="E122" s="1" t="str">
        <f t="shared" si="38"/>
        <v>1</v>
      </c>
      <c r="F122" s="1" t="str">
        <f t="shared" si="39"/>
        <v>01</v>
      </c>
      <c r="G122" s="1" t="str">
        <f t="shared" si="40"/>
        <v>0</v>
      </c>
      <c r="H122" s="1" t="str">
        <f t="shared" si="41"/>
        <v>0</v>
      </c>
      <c r="I122" s="1">
        <v>13110100</v>
      </c>
      <c r="J122" s="2" t="s">
        <v>191</v>
      </c>
      <c r="K122" s="2" t="s">
        <v>192</v>
      </c>
      <c r="L122" s="33"/>
      <c r="O122" s="46"/>
    </row>
    <row r="123" spans="2:15" ht="49.5" customHeight="1" x14ac:dyDescent="0.25">
      <c r="B123" s="5" t="str">
        <f t="shared" si="35"/>
        <v>1</v>
      </c>
      <c r="C123" s="5" t="str">
        <f t="shared" si="36"/>
        <v>3</v>
      </c>
      <c r="D123" s="5" t="str">
        <f t="shared" si="37"/>
        <v>1</v>
      </c>
      <c r="E123" s="5" t="str">
        <f t="shared" si="38"/>
        <v>1</v>
      </c>
      <c r="F123" s="5" t="str">
        <f t="shared" si="39"/>
        <v>01</v>
      </c>
      <c r="G123" s="5" t="str">
        <f t="shared" si="40"/>
        <v>1</v>
      </c>
      <c r="H123" s="5" t="str">
        <f t="shared" si="41"/>
        <v>0</v>
      </c>
      <c r="I123" s="5">
        <v>13110110</v>
      </c>
      <c r="J123" s="6" t="s">
        <v>193</v>
      </c>
      <c r="K123" s="6" t="s">
        <v>641</v>
      </c>
      <c r="L123" s="34"/>
      <c r="M123" s="39" t="s">
        <v>843</v>
      </c>
      <c r="O123" s="46"/>
    </row>
    <row r="124" spans="2:15" ht="55.5" customHeight="1" x14ac:dyDescent="0.25">
      <c r="B124" s="5" t="str">
        <f t="shared" si="35"/>
        <v>1</v>
      </c>
      <c r="C124" s="5" t="str">
        <f t="shared" si="36"/>
        <v>3</v>
      </c>
      <c r="D124" s="5" t="str">
        <f t="shared" si="37"/>
        <v>1</v>
      </c>
      <c r="E124" s="5" t="str">
        <f t="shared" si="38"/>
        <v>1</v>
      </c>
      <c r="F124" s="5" t="str">
        <f t="shared" si="39"/>
        <v>01</v>
      </c>
      <c r="G124" s="5" t="str">
        <f t="shared" si="40"/>
        <v>2</v>
      </c>
      <c r="H124" s="5" t="str">
        <f t="shared" si="41"/>
        <v>0</v>
      </c>
      <c r="I124" s="5">
        <v>13110120</v>
      </c>
      <c r="J124" s="6" t="s">
        <v>194</v>
      </c>
      <c r="K124" s="6" t="s">
        <v>642</v>
      </c>
      <c r="L124" s="34"/>
      <c r="M124" s="39" t="s">
        <v>843</v>
      </c>
      <c r="O124" s="46"/>
    </row>
    <row r="125" spans="2:15" ht="84" customHeight="1" x14ac:dyDescent="0.25">
      <c r="B125" s="1" t="str">
        <f t="shared" si="35"/>
        <v>1</v>
      </c>
      <c r="C125" s="1" t="str">
        <f t="shared" si="36"/>
        <v>3</v>
      </c>
      <c r="D125" s="1" t="str">
        <f t="shared" si="37"/>
        <v>1</v>
      </c>
      <c r="E125" s="1" t="str">
        <f t="shared" si="38"/>
        <v>1</v>
      </c>
      <c r="F125" s="1" t="str">
        <f t="shared" si="39"/>
        <v>02</v>
      </c>
      <c r="G125" s="1" t="str">
        <f t="shared" si="40"/>
        <v>0</v>
      </c>
      <c r="H125" s="1" t="str">
        <f t="shared" si="41"/>
        <v>0</v>
      </c>
      <c r="I125" s="1">
        <v>13110200</v>
      </c>
      <c r="J125" s="2" t="s">
        <v>195</v>
      </c>
      <c r="K125" s="2" t="s">
        <v>643</v>
      </c>
      <c r="L125" s="33"/>
      <c r="M125" s="39" t="s">
        <v>843</v>
      </c>
      <c r="O125" s="46"/>
    </row>
    <row r="126" spans="2:15" ht="63.75" customHeight="1" x14ac:dyDescent="0.25">
      <c r="B126" s="1" t="str">
        <f t="shared" si="35"/>
        <v>1</v>
      </c>
      <c r="C126" s="1" t="str">
        <f t="shared" si="36"/>
        <v>3</v>
      </c>
      <c r="D126" s="1" t="str">
        <f t="shared" si="37"/>
        <v>1</v>
      </c>
      <c r="E126" s="1" t="str">
        <f t="shared" si="38"/>
        <v>1</v>
      </c>
      <c r="F126" s="1" t="str">
        <f t="shared" si="39"/>
        <v>99</v>
      </c>
      <c r="G126" s="1" t="str">
        <f t="shared" si="40"/>
        <v>0</v>
      </c>
      <c r="H126" s="1" t="str">
        <f t="shared" si="41"/>
        <v>0</v>
      </c>
      <c r="I126" s="1">
        <v>13119900</v>
      </c>
      <c r="J126" s="2" t="s">
        <v>29</v>
      </c>
      <c r="K126" s="2" t="s">
        <v>644</v>
      </c>
      <c r="L126" s="33"/>
      <c r="M126" s="39" t="s">
        <v>843</v>
      </c>
      <c r="O126" s="46"/>
    </row>
    <row r="127" spans="2:15" x14ac:dyDescent="0.25">
      <c r="B127" s="15" t="str">
        <f t="shared" si="28"/>
        <v>1</v>
      </c>
      <c r="C127" s="15" t="str">
        <f t="shared" si="29"/>
        <v>3</v>
      </c>
      <c r="D127" s="15" t="str">
        <f t="shared" si="30"/>
        <v>2</v>
      </c>
      <c r="E127" s="15" t="str">
        <f t="shared" si="31"/>
        <v>0</v>
      </c>
      <c r="F127" s="15" t="str">
        <f t="shared" si="32"/>
        <v>00</v>
      </c>
      <c r="G127" s="15" t="str">
        <f t="shared" si="33"/>
        <v>0</v>
      </c>
      <c r="H127" s="15" t="str">
        <f t="shared" si="34"/>
        <v>0</v>
      </c>
      <c r="I127" s="15">
        <v>13200000</v>
      </c>
      <c r="J127" s="14" t="s">
        <v>196</v>
      </c>
      <c r="K127" s="14" t="s">
        <v>197</v>
      </c>
      <c r="L127" s="29"/>
    </row>
    <row r="128" spans="2:15" x14ac:dyDescent="0.25">
      <c r="B128" s="9" t="str">
        <f t="shared" si="28"/>
        <v>1</v>
      </c>
      <c r="C128" s="9" t="str">
        <f t="shared" si="29"/>
        <v>3</v>
      </c>
      <c r="D128" s="9" t="str">
        <f t="shared" si="30"/>
        <v>2</v>
      </c>
      <c r="E128" s="9" t="str">
        <f t="shared" si="31"/>
        <v>1</v>
      </c>
      <c r="F128" s="9" t="str">
        <f t="shared" si="32"/>
        <v>00</v>
      </c>
      <c r="G128" s="9" t="str">
        <f t="shared" si="33"/>
        <v>0</v>
      </c>
      <c r="H128" s="9" t="str">
        <f t="shared" si="34"/>
        <v>0</v>
      </c>
      <c r="I128" s="9">
        <v>13210000</v>
      </c>
      <c r="J128" s="8" t="s">
        <v>198</v>
      </c>
      <c r="K128" s="8" t="s">
        <v>199</v>
      </c>
      <c r="L128" s="32"/>
    </row>
    <row r="129" spans="2:15" ht="30" customHeight="1" x14ac:dyDescent="0.25">
      <c r="B129" s="1" t="str">
        <f t="shared" si="28"/>
        <v>1</v>
      </c>
      <c r="C129" s="1" t="str">
        <f t="shared" si="29"/>
        <v>3</v>
      </c>
      <c r="D129" s="1" t="str">
        <f t="shared" si="30"/>
        <v>2</v>
      </c>
      <c r="E129" s="1" t="str">
        <f t="shared" si="31"/>
        <v>1</v>
      </c>
      <c r="F129" s="1" t="str">
        <f t="shared" si="32"/>
        <v>01</v>
      </c>
      <c r="G129" s="1" t="str">
        <f t="shared" si="33"/>
        <v>0</v>
      </c>
      <c r="H129" s="1" t="str">
        <f t="shared" si="34"/>
        <v>0</v>
      </c>
      <c r="I129" s="1">
        <v>13210100</v>
      </c>
      <c r="J129" s="2" t="s">
        <v>34</v>
      </c>
      <c r="K129" s="2" t="s">
        <v>645</v>
      </c>
      <c r="L129" s="33"/>
      <c r="M129" s="39" t="s">
        <v>843</v>
      </c>
      <c r="O129" s="46"/>
    </row>
    <row r="130" spans="2:15" ht="30" customHeight="1" x14ac:dyDescent="0.25">
      <c r="B130" s="1" t="str">
        <f t="shared" si="28"/>
        <v>1</v>
      </c>
      <c r="C130" s="1" t="str">
        <f t="shared" si="29"/>
        <v>3</v>
      </c>
      <c r="D130" s="1" t="str">
        <f t="shared" si="30"/>
        <v>2</v>
      </c>
      <c r="E130" s="1" t="str">
        <f t="shared" si="31"/>
        <v>1</v>
      </c>
      <c r="F130" s="1" t="str">
        <f t="shared" si="32"/>
        <v>02</v>
      </c>
      <c r="G130" s="1" t="str">
        <f t="shared" si="33"/>
        <v>0</v>
      </c>
      <c r="H130" s="1" t="str">
        <f t="shared" si="34"/>
        <v>0</v>
      </c>
      <c r="I130" s="1">
        <v>13210200</v>
      </c>
      <c r="J130" s="2" t="s">
        <v>35</v>
      </c>
      <c r="K130" s="2" t="s">
        <v>200</v>
      </c>
      <c r="L130" s="33"/>
      <c r="M130" s="39" t="s">
        <v>843</v>
      </c>
      <c r="O130" s="46"/>
    </row>
    <row r="131" spans="2:15" ht="30" customHeight="1" x14ac:dyDescent="0.25">
      <c r="B131" s="1" t="str">
        <f t="shared" si="28"/>
        <v>1</v>
      </c>
      <c r="C131" s="1" t="str">
        <f t="shared" si="29"/>
        <v>3</v>
      </c>
      <c r="D131" s="1" t="str">
        <f t="shared" si="30"/>
        <v>2</v>
      </c>
      <c r="E131" s="1" t="str">
        <f t="shared" si="31"/>
        <v>1</v>
      </c>
      <c r="F131" s="1" t="str">
        <f t="shared" si="32"/>
        <v>03</v>
      </c>
      <c r="G131" s="1" t="str">
        <f t="shared" si="33"/>
        <v>0</v>
      </c>
      <c r="H131" s="1" t="str">
        <f t="shared" si="34"/>
        <v>0</v>
      </c>
      <c r="I131" s="1">
        <v>13210300</v>
      </c>
      <c r="J131" s="2" t="s">
        <v>201</v>
      </c>
      <c r="K131" s="2" t="s">
        <v>202</v>
      </c>
      <c r="L131" s="33"/>
      <c r="M131" s="39" t="s">
        <v>843</v>
      </c>
      <c r="O131" s="46"/>
    </row>
    <row r="132" spans="2:15" ht="54.75" customHeight="1" x14ac:dyDescent="0.25">
      <c r="B132" s="1" t="str">
        <f t="shared" si="28"/>
        <v>1</v>
      </c>
      <c r="C132" s="1" t="str">
        <f t="shared" si="29"/>
        <v>3</v>
      </c>
      <c r="D132" s="1" t="str">
        <f t="shared" si="30"/>
        <v>2</v>
      </c>
      <c r="E132" s="1" t="str">
        <f t="shared" si="31"/>
        <v>1</v>
      </c>
      <c r="F132" s="1" t="str">
        <f t="shared" si="32"/>
        <v>04</v>
      </c>
      <c r="G132" s="1" t="str">
        <f t="shared" si="33"/>
        <v>0</v>
      </c>
      <c r="H132" s="1" t="str">
        <f t="shared" si="34"/>
        <v>0</v>
      </c>
      <c r="I132" s="1">
        <v>13210400</v>
      </c>
      <c r="J132" s="2" t="s">
        <v>203</v>
      </c>
      <c r="K132" s="2" t="s">
        <v>646</v>
      </c>
      <c r="L132" s="33"/>
      <c r="M132" s="39" t="s">
        <v>843</v>
      </c>
      <c r="O132" s="46"/>
    </row>
    <row r="133" spans="2:15" ht="53.25" customHeight="1" x14ac:dyDescent="0.25">
      <c r="B133" s="1" t="str">
        <f t="shared" si="28"/>
        <v>1</v>
      </c>
      <c r="C133" s="1" t="str">
        <f t="shared" si="29"/>
        <v>3</v>
      </c>
      <c r="D133" s="1" t="str">
        <f t="shared" si="30"/>
        <v>2</v>
      </c>
      <c r="E133" s="1" t="str">
        <f t="shared" si="31"/>
        <v>1</v>
      </c>
      <c r="F133" s="1" t="str">
        <f t="shared" si="32"/>
        <v>05</v>
      </c>
      <c r="G133" s="1" t="str">
        <f t="shared" si="33"/>
        <v>0</v>
      </c>
      <c r="H133" s="1" t="str">
        <f t="shared" si="34"/>
        <v>0</v>
      </c>
      <c r="I133" s="1">
        <v>13210500</v>
      </c>
      <c r="J133" s="2" t="s">
        <v>30</v>
      </c>
      <c r="K133" s="2" t="s">
        <v>647</v>
      </c>
      <c r="L133" s="33"/>
      <c r="M133" s="39" t="s">
        <v>843</v>
      </c>
      <c r="O133" s="46"/>
    </row>
    <row r="134" spans="2:15" ht="111.75" customHeight="1" x14ac:dyDescent="0.25">
      <c r="B134" s="1" t="str">
        <f t="shared" si="28"/>
        <v>1</v>
      </c>
      <c r="C134" s="1" t="str">
        <f t="shared" si="29"/>
        <v>3</v>
      </c>
      <c r="D134" s="1" t="str">
        <f t="shared" si="30"/>
        <v>2</v>
      </c>
      <c r="E134" s="1" t="str">
        <f t="shared" si="31"/>
        <v>1</v>
      </c>
      <c r="F134" s="1" t="str">
        <f t="shared" si="32"/>
        <v>06</v>
      </c>
      <c r="G134" s="1" t="str">
        <f t="shared" si="33"/>
        <v>0</v>
      </c>
      <c r="H134" s="1" t="str">
        <f t="shared" si="34"/>
        <v>0</v>
      </c>
      <c r="I134" s="1">
        <v>13210600</v>
      </c>
      <c r="J134" s="2" t="s">
        <v>33</v>
      </c>
      <c r="K134" s="2" t="s">
        <v>648</v>
      </c>
      <c r="L134" s="33"/>
      <c r="M134" s="39" t="s">
        <v>843</v>
      </c>
      <c r="O134" s="46"/>
    </row>
    <row r="135" spans="2:15" x14ac:dyDescent="0.25">
      <c r="B135" s="9" t="str">
        <f t="shared" si="28"/>
        <v>1</v>
      </c>
      <c r="C135" s="9" t="str">
        <f t="shared" si="29"/>
        <v>3</v>
      </c>
      <c r="D135" s="9" t="str">
        <f t="shared" si="30"/>
        <v>2</v>
      </c>
      <c r="E135" s="9" t="str">
        <f t="shared" si="31"/>
        <v>2</v>
      </c>
      <c r="F135" s="9" t="str">
        <f t="shared" si="32"/>
        <v>00</v>
      </c>
      <c r="G135" s="9" t="str">
        <f t="shared" si="33"/>
        <v>0</v>
      </c>
      <c r="H135" s="9" t="str">
        <f t="shared" si="34"/>
        <v>0</v>
      </c>
      <c r="I135" s="9">
        <v>13220000</v>
      </c>
      <c r="J135" s="8" t="s">
        <v>31</v>
      </c>
      <c r="K135" s="8" t="s">
        <v>204</v>
      </c>
      <c r="L135" s="32"/>
    </row>
    <row r="136" spans="2:15" x14ac:dyDescent="0.25">
      <c r="B136" s="5" t="str">
        <f t="shared" si="28"/>
        <v>1</v>
      </c>
      <c r="C136" s="5" t="str">
        <f t="shared" si="29"/>
        <v>3</v>
      </c>
      <c r="D136" s="5" t="str">
        <f t="shared" si="30"/>
        <v>2</v>
      </c>
      <c r="E136" s="5" t="str">
        <f t="shared" si="31"/>
        <v>2</v>
      </c>
      <c r="F136" s="5" t="str">
        <f t="shared" si="32"/>
        <v>01</v>
      </c>
      <c r="G136" s="5" t="str">
        <f t="shared" si="33"/>
        <v>0</v>
      </c>
      <c r="H136" s="5" t="str">
        <f t="shared" si="34"/>
        <v>0</v>
      </c>
      <c r="I136" s="5">
        <v>13220100</v>
      </c>
      <c r="J136" s="6" t="s">
        <v>31</v>
      </c>
      <c r="K136" s="6" t="s">
        <v>910</v>
      </c>
      <c r="L136" s="34"/>
      <c r="M136" s="39" t="s">
        <v>843</v>
      </c>
      <c r="O136" s="46"/>
    </row>
    <row r="137" spans="2:15" ht="30" x14ac:dyDescent="0.25">
      <c r="B137" s="9" t="str">
        <f t="shared" si="28"/>
        <v>1</v>
      </c>
      <c r="C137" s="9" t="str">
        <f t="shared" si="29"/>
        <v>3</v>
      </c>
      <c r="D137" s="9" t="str">
        <f t="shared" si="30"/>
        <v>2</v>
      </c>
      <c r="E137" s="9" t="str">
        <f t="shared" si="31"/>
        <v>3</v>
      </c>
      <c r="F137" s="9" t="str">
        <f t="shared" si="32"/>
        <v>00</v>
      </c>
      <c r="G137" s="9" t="str">
        <f t="shared" si="33"/>
        <v>0</v>
      </c>
      <c r="H137" s="9" t="str">
        <f t="shared" si="34"/>
        <v>0</v>
      </c>
      <c r="I137" s="9">
        <v>13230000</v>
      </c>
      <c r="J137" s="8" t="s">
        <v>32</v>
      </c>
      <c r="K137" s="8" t="s">
        <v>205</v>
      </c>
      <c r="L137" s="32"/>
    </row>
    <row r="138" spans="2:15" ht="30" customHeight="1" x14ac:dyDescent="0.25">
      <c r="B138" s="1" t="str">
        <f>MID($I138,1,1)</f>
        <v>1</v>
      </c>
      <c r="C138" s="1" t="str">
        <f>MID($I138,2,1)</f>
        <v>3</v>
      </c>
      <c r="D138" s="1" t="str">
        <f>MID($I138,3,1)</f>
        <v>2</v>
      </c>
      <c r="E138" s="1" t="str">
        <f>MID($I138,4,1)</f>
        <v>3</v>
      </c>
      <c r="F138" s="1" t="str">
        <f>MID($I138,5,2)</f>
        <v>01</v>
      </c>
      <c r="G138" s="1" t="str">
        <f>MID($I138,7,1)</f>
        <v>0</v>
      </c>
      <c r="H138" s="1" t="str">
        <f>MID($I138,8,1)</f>
        <v>0</v>
      </c>
      <c r="I138" s="1">
        <v>13230100</v>
      </c>
      <c r="J138" s="2" t="s">
        <v>32</v>
      </c>
      <c r="K138" s="2" t="s">
        <v>649</v>
      </c>
      <c r="L138" s="33"/>
      <c r="M138" s="39" t="s">
        <v>843</v>
      </c>
      <c r="O138" s="46"/>
    </row>
    <row r="139" spans="2:15" ht="30" x14ac:dyDescent="0.25">
      <c r="B139" s="9" t="str">
        <f t="shared" si="28"/>
        <v>1</v>
      </c>
      <c r="C139" s="9" t="str">
        <f t="shared" si="29"/>
        <v>3</v>
      </c>
      <c r="D139" s="9" t="str">
        <f t="shared" si="30"/>
        <v>2</v>
      </c>
      <c r="E139" s="9" t="str">
        <f t="shared" si="31"/>
        <v>9</v>
      </c>
      <c r="F139" s="9" t="str">
        <f t="shared" si="32"/>
        <v>00</v>
      </c>
      <c r="G139" s="9" t="str">
        <f t="shared" si="33"/>
        <v>0</v>
      </c>
      <c r="H139" s="9" t="str">
        <f t="shared" si="34"/>
        <v>0</v>
      </c>
      <c r="I139" s="9">
        <v>13290000</v>
      </c>
      <c r="J139" s="8" t="s">
        <v>206</v>
      </c>
      <c r="K139" s="8" t="s">
        <v>207</v>
      </c>
      <c r="L139" s="32"/>
    </row>
    <row r="140" spans="2:15" ht="30" customHeight="1" x14ac:dyDescent="0.25">
      <c r="B140" s="1" t="str">
        <f>MID($I140,1,1)</f>
        <v>1</v>
      </c>
      <c r="C140" s="1" t="str">
        <f>MID($I140,2,1)</f>
        <v>3</v>
      </c>
      <c r="D140" s="1" t="str">
        <f>MID($I140,3,1)</f>
        <v>2</v>
      </c>
      <c r="E140" s="1" t="str">
        <f>MID($I140,4,1)</f>
        <v>9</v>
      </c>
      <c r="F140" s="1" t="str">
        <f>MID($I140,5,2)</f>
        <v>99</v>
      </c>
      <c r="G140" s="1" t="str">
        <f>MID($I140,7,1)</f>
        <v>0</v>
      </c>
      <c r="H140" s="1" t="str">
        <f>MID($I140,8,1)</f>
        <v>0</v>
      </c>
      <c r="I140" s="1">
        <v>13299900</v>
      </c>
      <c r="J140" s="2" t="s">
        <v>206</v>
      </c>
      <c r="K140" s="2" t="s">
        <v>650</v>
      </c>
      <c r="L140" s="33"/>
      <c r="M140" s="39" t="s">
        <v>843</v>
      </c>
      <c r="O140" s="46"/>
    </row>
    <row r="141" spans="2:15" ht="45" x14ac:dyDescent="0.25">
      <c r="B141" s="15" t="str">
        <f t="shared" si="28"/>
        <v>1</v>
      </c>
      <c r="C141" s="15" t="str">
        <f t="shared" si="29"/>
        <v>3</v>
      </c>
      <c r="D141" s="15" t="str">
        <f t="shared" si="30"/>
        <v>3</v>
      </c>
      <c r="E141" s="15" t="str">
        <f t="shared" si="31"/>
        <v>0</v>
      </c>
      <c r="F141" s="15" t="str">
        <f t="shared" si="32"/>
        <v>00</v>
      </c>
      <c r="G141" s="15" t="str">
        <f t="shared" si="33"/>
        <v>0</v>
      </c>
      <c r="H141" s="15" t="str">
        <f t="shared" si="34"/>
        <v>0</v>
      </c>
      <c r="I141" s="15">
        <v>13300000</v>
      </c>
      <c r="J141" s="14" t="s">
        <v>208</v>
      </c>
      <c r="K141" s="14" t="s">
        <v>209</v>
      </c>
      <c r="L141" s="29"/>
    </row>
    <row r="142" spans="2:15" ht="45" x14ac:dyDescent="0.25">
      <c r="B142" s="9" t="str">
        <f t="shared" si="28"/>
        <v>1</v>
      </c>
      <c r="C142" s="9" t="str">
        <f t="shared" si="29"/>
        <v>3</v>
      </c>
      <c r="D142" s="9" t="str">
        <f t="shared" si="30"/>
        <v>3</v>
      </c>
      <c r="E142" s="9" t="str">
        <f t="shared" si="31"/>
        <v>1</v>
      </c>
      <c r="F142" s="9" t="str">
        <f t="shared" si="32"/>
        <v>00</v>
      </c>
      <c r="G142" s="9" t="str">
        <f t="shared" si="33"/>
        <v>0</v>
      </c>
      <c r="H142" s="9" t="str">
        <f t="shared" si="34"/>
        <v>0</v>
      </c>
      <c r="I142" s="9">
        <v>13310000</v>
      </c>
      <c r="J142" s="8" t="s">
        <v>210</v>
      </c>
      <c r="K142" s="8" t="s">
        <v>211</v>
      </c>
      <c r="L142" s="32"/>
    </row>
    <row r="143" spans="2:15" ht="45" x14ac:dyDescent="0.25">
      <c r="B143" s="1" t="str">
        <f t="shared" si="28"/>
        <v>1</v>
      </c>
      <c r="C143" s="1" t="str">
        <f t="shared" si="29"/>
        <v>3</v>
      </c>
      <c r="D143" s="1" t="str">
        <f t="shared" si="30"/>
        <v>3</v>
      </c>
      <c r="E143" s="1" t="str">
        <f t="shared" si="31"/>
        <v>1</v>
      </c>
      <c r="F143" s="1" t="str">
        <f t="shared" si="32"/>
        <v>01</v>
      </c>
      <c r="G143" s="1" t="str">
        <f t="shared" si="33"/>
        <v>0</v>
      </c>
      <c r="H143" s="1" t="str">
        <f t="shared" si="34"/>
        <v>0</v>
      </c>
      <c r="I143" s="1">
        <v>13310100</v>
      </c>
      <c r="J143" s="2" t="s">
        <v>212</v>
      </c>
      <c r="K143" s="2" t="s">
        <v>911</v>
      </c>
      <c r="L143" s="33"/>
      <c r="M143" s="39" t="s">
        <v>843</v>
      </c>
    </row>
    <row r="144" spans="2:15" ht="45" x14ac:dyDescent="0.25">
      <c r="B144" s="1" t="str">
        <f t="shared" si="28"/>
        <v>1</v>
      </c>
      <c r="C144" s="1" t="str">
        <f t="shared" si="29"/>
        <v>3</v>
      </c>
      <c r="D144" s="1" t="str">
        <f t="shared" si="30"/>
        <v>3</v>
      </c>
      <c r="E144" s="1" t="str">
        <f t="shared" si="31"/>
        <v>1</v>
      </c>
      <c r="F144" s="1" t="str">
        <f t="shared" si="32"/>
        <v>04</v>
      </c>
      <c r="G144" s="1" t="str">
        <f t="shared" si="33"/>
        <v>0</v>
      </c>
      <c r="H144" s="1" t="str">
        <f t="shared" si="34"/>
        <v>0</v>
      </c>
      <c r="I144" s="1">
        <v>13310400</v>
      </c>
      <c r="J144" s="2" t="s">
        <v>213</v>
      </c>
      <c r="K144" s="2" t="s">
        <v>912</v>
      </c>
      <c r="L144" s="33"/>
      <c r="M144" s="39" t="s">
        <v>843</v>
      </c>
    </row>
    <row r="145" spans="2:18" ht="45" x14ac:dyDescent="0.25">
      <c r="B145" s="9" t="str">
        <f t="shared" si="28"/>
        <v>1</v>
      </c>
      <c r="C145" s="9" t="str">
        <f t="shared" si="29"/>
        <v>3</v>
      </c>
      <c r="D145" s="9" t="str">
        <f t="shared" si="30"/>
        <v>3</v>
      </c>
      <c r="E145" s="9" t="str">
        <f t="shared" si="31"/>
        <v>2</v>
      </c>
      <c r="F145" s="9" t="str">
        <f t="shared" si="32"/>
        <v>00</v>
      </c>
      <c r="G145" s="9" t="str">
        <f t="shared" si="33"/>
        <v>0</v>
      </c>
      <c r="H145" s="9" t="str">
        <f t="shared" si="34"/>
        <v>0</v>
      </c>
      <c r="I145" s="9">
        <v>13320000</v>
      </c>
      <c r="J145" s="8" t="s">
        <v>214</v>
      </c>
      <c r="K145" s="8" t="s">
        <v>215</v>
      </c>
      <c r="L145" s="32"/>
    </row>
    <row r="146" spans="2:18" ht="45" x14ac:dyDescent="0.25">
      <c r="B146" s="1" t="str">
        <f t="shared" si="28"/>
        <v>1</v>
      </c>
      <c r="C146" s="1" t="str">
        <f t="shared" si="29"/>
        <v>3</v>
      </c>
      <c r="D146" s="1" t="str">
        <f t="shared" si="30"/>
        <v>3</v>
      </c>
      <c r="E146" s="1" t="str">
        <f t="shared" si="31"/>
        <v>2</v>
      </c>
      <c r="F146" s="1" t="str">
        <f t="shared" si="32"/>
        <v>01</v>
      </c>
      <c r="G146" s="1" t="str">
        <f t="shared" si="33"/>
        <v>0</v>
      </c>
      <c r="H146" s="1" t="str">
        <f t="shared" si="34"/>
        <v>0</v>
      </c>
      <c r="I146" s="1">
        <v>13320100</v>
      </c>
      <c r="J146" s="2" t="s">
        <v>216</v>
      </c>
      <c r="K146" s="2" t="s">
        <v>217</v>
      </c>
      <c r="L146" s="33"/>
    </row>
    <row r="147" spans="2:18" ht="45" x14ac:dyDescent="0.25">
      <c r="B147" s="5" t="str">
        <f t="shared" si="28"/>
        <v>1</v>
      </c>
      <c r="C147" s="5" t="str">
        <f t="shared" si="29"/>
        <v>3</v>
      </c>
      <c r="D147" s="5" t="str">
        <f t="shared" si="30"/>
        <v>3</v>
      </c>
      <c r="E147" s="5" t="str">
        <f t="shared" si="31"/>
        <v>2</v>
      </c>
      <c r="F147" s="5" t="str">
        <f t="shared" si="32"/>
        <v>01</v>
      </c>
      <c r="G147" s="5" t="str">
        <f t="shared" si="33"/>
        <v>1</v>
      </c>
      <c r="H147" s="5" t="str">
        <f t="shared" si="34"/>
        <v>0</v>
      </c>
      <c r="I147" s="5">
        <v>13320110</v>
      </c>
      <c r="J147" s="6" t="s">
        <v>218</v>
      </c>
      <c r="K147" s="6" t="s">
        <v>913</v>
      </c>
      <c r="L147" s="34"/>
      <c r="M147" s="39" t="s">
        <v>843</v>
      </c>
    </row>
    <row r="148" spans="2:18" s="25" customFormat="1" ht="75" x14ac:dyDescent="0.25">
      <c r="B148" s="5" t="str">
        <f t="shared" si="28"/>
        <v>1</v>
      </c>
      <c r="C148" s="5" t="str">
        <f t="shared" si="29"/>
        <v>3</v>
      </c>
      <c r="D148" s="5" t="str">
        <f t="shared" si="30"/>
        <v>3</v>
      </c>
      <c r="E148" s="5" t="str">
        <f t="shared" si="31"/>
        <v>2</v>
      </c>
      <c r="F148" s="5" t="str">
        <f t="shared" si="32"/>
        <v>01</v>
      </c>
      <c r="G148" s="5" t="str">
        <f t="shared" si="33"/>
        <v>2</v>
      </c>
      <c r="H148" s="5" t="str">
        <f t="shared" si="34"/>
        <v>0</v>
      </c>
      <c r="I148" s="5">
        <v>13320120</v>
      </c>
      <c r="J148" s="6" t="s">
        <v>219</v>
      </c>
      <c r="K148" s="6" t="s">
        <v>914</v>
      </c>
      <c r="L148" s="36"/>
      <c r="M148" s="39" t="s">
        <v>843</v>
      </c>
      <c r="N148" s="39"/>
      <c r="O148" s="48"/>
      <c r="P148" s="41"/>
      <c r="Q148" s="41"/>
      <c r="R148" s="41"/>
    </row>
    <row r="149" spans="2:18" ht="45" x14ac:dyDescent="0.25">
      <c r="B149" s="1" t="str">
        <f t="shared" si="28"/>
        <v>1</v>
      </c>
      <c r="C149" s="1" t="str">
        <f t="shared" si="29"/>
        <v>3</v>
      </c>
      <c r="D149" s="1" t="str">
        <f t="shared" si="30"/>
        <v>3</v>
      </c>
      <c r="E149" s="1" t="str">
        <f t="shared" si="31"/>
        <v>2</v>
      </c>
      <c r="F149" s="1" t="str">
        <f t="shared" si="32"/>
        <v>03</v>
      </c>
      <c r="G149" s="1" t="str">
        <f t="shared" si="33"/>
        <v>0</v>
      </c>
      <c r="H149" s="1" t="str">
        <f t="shared" si="34"/>
        <v>0</v>
      </c>
      <c r="I149" s="1">
        <v>13320300</v>
      </c>
      <c r="J149" s="2" t="s">
        <v>220</v>
      </c>
      <c r="K149" s="2" t="s">
        <v>915</v>
      </c>
      <c r="L149" s="33"/>
      <c r="M149" s="39" t="s">
        <v>843</v>
      </c>
    </row>
    <row r="150" spans="2:18" x14ac:dyDescent="0.25">
      <c r="B150" s="9" t="str">
        <f t="shared" ref="B150:B152" si="42">MID($I150,1,1)</f>
        <v>1</v>
      </c>
      <c r="C150" s="9" t="str">
        <f t="shared" ref="C150:C152" si="43">MID($I150,2,1)</f>
        <v>3</v>
      </c>
      <c r="D150" s="9" t="str">
        <f t="shared" ref="D150:D152" si="44">MID($I150,3,1)</f>
        <v>3</v>
      </c>
      <c r="E150" s="9" t="str">
        <f t="shared" ref="E150:E152" si="45">MID($I150,4,1)</f>
        <v>9</v>
      </c>
      <c r="F150" s="9" t="str">
        <f t="shared" ref="F150:F152" si="46">MID($I150,5,2)</f>
        <v>00</v>
      </c>
      <c r="G150" s="9" t="str">
        <f t="shared" ref="G150:G152" si="47">MID($I150,7,1)</f>
        <v>0</v>
      </c>
      <c r="H150" s="9" t="str">
        <f t="shared" ref="H150:H152" si="48">MID($I150,8,1)</f>
        <v>0</v>
      </c>
      <c r="I150" s="9">
        <v>13390000</v>
      </c>
      <c r="J150" s="8" t="s">
        <v>221</v>
      </c>
      <c r="K150" s="8" t="s">
        <v>222</v>
      </c>
      <c r="L150" s="32"/>
    </row>
    <row r="151" spans="2:18" ht="30" x14ac:dyDescent="0.25">
      <c r="B151" s="1" t="str">
        <f t="shared" si="42"/>
        <v>1</v>
      </c>
      <c r="C151" s="1" t="str">
        <f t="shared" si="43"/>
        <v>3</v>
      </c>
      <c r="D151" s="1" t="str">
        <f t="shared" si="44"/>
        <v>3</v>
      </c>
      <c r="E151" s="1" t="str">
        <f t="shared" si="45"/>
        <v>9</v>
      </c>
      <c r="F151" s="1" t="str">
        <f t="shared" si="46"/>
        <v>99</v>
      </c>
      <c r="G151" s="1" t="str">
        <f t="shared" si="47"/>
        <v>0</v>
      </c>
      <c r="H151" s="1" t="str">
        <f t="shared" si="48"/>
        <v>0</v>
      </c>
      <c r="I151" s="1">
        <v>13399900</v>
      </c>
      <c r="J151" s="2" t="s">
        <v>223</v>
      </c>
      <c r="K151" s="2" t="s">
        <v>916</v>
      </c>
      <c r="L151" s="33"/>
      <c r="M151" s="39" t="s">
        <v>843</v>
      </c>
    </row>
    <row r="152" spans="2:18" ht="19.899999999999999" customHeight="1" x14ac:dyDescent="0.25">
      <c r="B152" s="16" t="str">
        <f t="shared" si="42"/>
        <v>1</v>
      </c>
      <c r="C152" s="16" t="str">
        <f t="shared" si="43"/>
        <v>3</v>
      </c>
      <c r="D152" s="16" t="str">
        <f t="shared" si="44"/>
        <v>4</v>
      </c>
      <c r="E152" s="16" t="str">
        <f t="shared" si="45"/>
        <v>0</v>
      </c>
      <c r="F152" s="16" t="str">
        <f t="shared" si="46"/>
        <v>00</v>
      </c>
      <c r="G152" s="16" t="str">
        <f t="shared" si="47"/>
        <v>0</v>
      </c>
      <c r="H152" s="16" t="str">
        <f t="shared" si="48"/>
        <v>0</v>
      </c>
      <c r="I152" s="16">
        <v>13400000</v>
      </c>
      <c r="J152" s="17" t="s">
        <v>224</v>
      </c>
      <c r="K152" s="17" t="s">
        <v>225</v>
      </c>
      <c r="L152" s="37"/>
    </row>
    <row r="153" spans="2:18" ht="57.75" customHeight="1" x14ac:dyDescent="0.25">
      <c r="B153" s="9" t="str">
        <f t="shared" ref="B153:B191" si="49">MID($I153,1,1)</f>
        <v>1</v>
      </c>
      <c r="C153" s="9" t="str">
        <f t="shared" ref="C153:C191" si="50">MID($I153,2,1)</f>
        <v>3</v>
      </c>
      <c r="D153" s="9" t="str">
        <f t="shared" ref="D153:D191" si="51">MID($I153,3,1)</f>
        <v>4</v>
      </c>
      <c r="E153" s="9" t="str">
        <f t="shared" ref="E153:E191" si="52">MID($I153,4,1)</f>
        <v>5</v>
      </c>
      <c r="F153" s="9" t="str">
        <f t="shared" ref="F153:F191" si="53">MID($I153,5,2)</f>
        <v>00</v>
      </c>
      <c r="G153" s="9" t="str">
        <f t="shared" ref="G153:G191" si="54">MID($I153,7,1)</f>
        <v>0</v>
      </c>
      <c r="H153" s="9" t="str">
        <f t="shared" ref="H153:H191" si="55">MID($I153,8,1)</f>
        <v>0</v>
      </c>
      <c r="I153" s="9">
        <v>13450000</v>
      </c>
      <c r="J153" s="8" t="s">
        <v>984</v>
      </c>
      <c r="K153" s="8" t="s">
        <v>985</v>
      </c>
      <c r="L153" s="32"/>
      <c r="O153" s="46"/>
    </row>
    <row r="154" spans="2:18" ht="72.75" customHeight="1" x14ac:dyDescent="0.25">
      <c r="B154" s="1" t="str">
        <f t="shared" si="49"/>
        <v>1</v>
      </c>
      <c r="C154" s="1" t="str">
        <f t="shared" si="50"/>
        <v>3</v>
      </c>
      <c r="D154" s="1" t="str">
        <f t="shared" si="51"/>
        <v>4</v>
      </c>
      <c r="E154" s="1" t="str">
        <f t="shared" si="52"/>
        <v>5</v>
      </c>
      <c r="F154" s="1" t="str">
        <f t="shared" si="53"/>
        <v>01</v>
      </c>
      <c r="G154" s="1" t="str">
        <f t="shared" si="54"/>
        <v>0</v>
      </c>
      <c r="H154" s="1" t="str">
        <f t="shared" si="55"/>
        <v>0</v>
      </c>
      <c r="I154" s="1">
        <v>13450100</v>
      </c>
      <c r="J154" s="2" t="s">
        <v>986</v>
      </c>
      <c r="K154" s="2" t="s">
        <v>987</v>
      </c>
      <c r="L154" s="33"/>
      <c r="M154" s="39" t="s">
        <v>843</v>
      </c>
      <c r="O154" s="46"/>
    </row>
    <row r="155" spans="2:18" ht="30" x14ac:dyDescent="0.25">
      <c r="B155" s="9" t="str">
        <f t="shared" si="49"/>
        <v>1</v>
      </c>
      <c r="C155" s="9" t="str">
        <f t="shared" si="50"/>
        <v>3</v>
      </c>
      <c r="D155" s="9" t="str">
        <f t="shared" si="51"/>
        <v>4</v>
      </c>
      <c r="E155" s="9" t="str">
        <f t="shared" si="52"/>
        <v>9</v>
      </c>
      <c r="F155" s="9" t="str">
        <f t="shared" si="53"/>
        <v>00</v>
      </c>
      <c r="G155" s="9" t="str">
        <f t="shared" si="54"/>
        <v>0</v>
      </c>
      <c r="H155" s="9" t="str">
        <f t="shared" si="55"/>
        <v>0</v>
      </c>
      <c r="I155" s="9">
        <v>13490000</v>
      </c>
      <c r="J155" s="8" t="s">
        <v>226</v>
      </c>
      <c r="K155" s="8" t="s">
        <v>227</v>
      </c>
      <c r="L155" s="32"/>
    </row>
    <row r="156" spans="2:18" x14ac:dyDescent="0.25">
      <c r="B156" s="1" t="str">
        <f t="shared" si="49"/>
        <v>1</v>
      </c>
      <c r="C156" s="1" t="str">
        <f t="shared" si="50"/>
        <v>3</v>
      </c>
      <c r="D156" s="1" t="str">
        <f t="shared" si="51"/>
        <v>4</v>
      </c>
      <c r="E156" s="1" t="str">
        <f t="shared" si="52"/>
        <v>9</v>
      </c>
      <c r="F156" s="1" t="str">
        <f t="shared" si="53"/>
        <v>01</v>
      </c>
      <c r="G156" s="1" t="str">
        <f t="shared" si="54"/>
        <v>0</v>
      </c>
      <c r="H156" s="1" t="str">
        <f t="shared" si="55"/>
        <v>0</v>
      </c>
      <c r="I156" s="1">
        <v>13490100</v>
      </c>
      <c r="J156" s="2" t="s">
        <v>228</v>
      </c>
      <c r="K156" s="2" t="s">
        <v>917</v>
      </c>
      <c r="L156" s="33"/>
      <c r="M156" s="39" t="s">
        <v>843</v>
      </c>
    </row>
    <row r="157" spans="2:18" ht="30" x14ac:dyDescent="0.25">
      <c r="B157" s="1" t="str">
        <f t="shared" si="49"/>
        <v>1</v>
      </c>
      <c r="C157" s="1" t="str">
        <f t="shared" si="50"/>
        <v>3</v>
      </c>
      <c r="D157" s="1" t="str">
        <f t="shared" si="51"/>
        <v>4</v>
      </c>
      <c r="E157" s="1" t="str">
        <f t="shared" si="52"/>
        <v>9</v>
      </c>
      <c r="F157" s="1" t="str">
        <f t="shared" si="53"/>
        <v>99</v>
      </c>
      <c r="G157" s="1" t="str">
        <f t="shared" si="54"/>
        <v>0</v>
      </c>
      <c r="H157" s="1" t="str">
        <f t="shared" si="55"/>
        <v>0</v>
      </c>
      <c r="I157" s="1">
        <v>13499900</v>
      </c>
      <c r="J157" s="2" t="s">
        <v>229</v>
      </c>
      <c r="K157" s="2" t="s">
        <v>918</v>
      </c>
      <c r="L157" s="33"/>
      <c r="M157" s="39" t="s">
        <v>843</v>
      </c>
    </row>
    <row r="158" spans="2:18" ht="18.600000000000001" customHeight="1" x14ac:dyDescent="0.25">
      <c r="B158" s="16" t="str">
        <f t="shared" si="49"/>
        <v>1</v>
      </c>
      <c r="C158" s="16" t="str">
        <f t="shared" si="50"/>
        <v>3</v>
      </c>
      <c r="D158" s="16" t="str">
        <f t="shared" si="51"/>
        <v>5</v>
      </c>
      <c r="E158" s="16" t="str">
        <f t="shared" si="52"/>
        <v>0</v>
      </c>
      <c r="F158" s="16" t="str">
        <f t="shared" si="53"/>
        <v>00</v>
      </c>
      <c r="G158" s="16" t="str">
        <f t="shared" si="54"/>
        <v>0</v>
      </c>
      <c r="H158" s="16" t="str">
        <f t="shared" si="55"/>
        <v>0</v>
      </c>
      <c r="I158" s="16">
        <v>13500000</v>
      </c>
      <c r="J158" s="17" t="s">
        <v>230</v>
      </c>
      <c r="K158" s="17" t="s">
        <v>231</v>
      </c>
      <c r="L158" s="37"/>
    </row>
    <row r="159" spans="2:18" ht="36.75" customHeight="1" x14ac:dyDescent="0.25">
      <c r="B159" s="9" t="str">
        <f>MID($I159,1,1)</f>
        <v>1</v>
      </c>
      <c r="C159" s="9" t="str">
        <f>MID($I159,2,1)</f>
        <v>3</v>
      </c>
      <c r="D159" s="9" t="str">
        <f>MID($I159,3,1)</f>
        <v>5</v>
      </c>
      <c r="E159" s="9" t="str">
        <f>MID($I159,4,1)</f>
        <v>1</v>
      </c>
      <c r="F159" s="9" t="str">
        <f>MID($I159,5,2)</f>
        <v>00</v>
      </c>
      <c r="G159" s="9" t="str">
        <f>MID($I159,7,1)</f>
        <v>0</v>
      </c>
      <c r="H159" s="9" t="str">
        <f>MID($I159,8,1)</f>
        <v>0</v>
      </c>
      <c r="I159" s="9">
        <v>13510000</v>
      </c>
      <c r="J159" s="8" t="s">
        <v>230</v>
      </c>
      <c r="K159" s="8" t="s">
        <v>231</v>
      </c>
      <c r="L159" s="32"/>
      <c r="O159" s="46"/>
    </row>
    <row r="160" spans="2:18" ht="49.5" customHeight="1" x14ac:dyDescent="0.25">
      <c r="B160" s="1" t="str">
        <f>MID($I160,1,1)</f>
        <v>1</v>
      </c>
      <c r="C160" s="1" t="str">
        <f>MID($I160,2,1)</f>
        <v>3</v>
      </c>
      <c r="D160" s="1" t="str">
        <f>MID($I160,3,1)</f>
        <v>5</v>
      </c>
      <c r="E160" s="1" t="str">
        <f>MID($I160,4,1)</f>
        <v>1</v>
      </c>
      <c r="F160" s="1" t="str">
        <f>MID($I160,5,2)</f>
        <v>01</v>
      </c>
      <c r="G160" s="1" t="str">
        <f>MID($I160,7,1)</f>
        <v>0</v>
      </c>
      <c r="H160" s="1" t="str">
        <f>MID($I160,8,1)</f>
        <v>0</v>
      </c>
      <c r="I160" s="1">
        <v>13510100</v>
      </c>
      <c r="J160" s="2" t="s">
        <v>232</v>
      </c>
      <c r="K160" s="2" t="s">
        <v>651</v>
      </c>
      <c r="L160" s="33"/>
      <c r="M160" s="39" t="s">
        <v>843</v>
      </c>
      <c r="O160" s="46"/>
    </row>
    <row r="161" spans="2:18" ht="57" customHeight="1" x14ac:dyDescent="0.25">
      <c r="B161" s="1" t="str">
        <f>MID($I161,1,1)</f>
        <v>1</v>
      </c>
      <c r="C161" s="1" t="str">
        <f>MID($I161,2,1)</f>
        <v>3</v>
      </c>
      <c r="D161" s="1" t="str">
        <f>MID($I161,3,1)</f>
        <v>5</v>
      </c>
      <c r="E161" s="1" t="str">
        <f>MID($I161,4,1)</f>
        <v>1</v>
      </c>
      <c r="F161" s="1" t="str">
        <f>MID($I161,5,2)</f>
        <v>02</v>
      </c>
      <c r="G161" s="1" t="str">
        <f>MID($I161,7,1)</f>
        <v>0</v>
      </c>
      <c r="H161" s="1" t="str">
        <f>MID($I161,8,1)</f>
        <v>0</v>
      </c>
      <c r="I161" s="1">
        <v>13510200</v>
      </c>
      <c r="J161" s="2" t="s">
        <v>233</v>
      </c>
      <c r="K161" s="2" t="s">
        <v>652</v>
      </c>
      <c r="L161" s="33"/>
      <c r="M161" s="39" t="s">
        <v>843</v>
      </c>
      <c r="O161" s="46"/>
    </row>
    <row r="162" spans="2:18" ht="36.75" customHeight="1" x14ac:dyDescent="0.25">
      <c r="B162" s="1" t="str">
        <f>MID($I162,1,1)</f>
        <v>1</v>
      </c>
      <c r="C162" s="1" t="str">
        <f>MID($I162,2,1)</f>
        <v>3</v>
      </c>
      <c r="D162" s="1" t="str">
        <f>MID($I162,3,1)</f>
        <v>5</v>
      </c>
      <c r="E162" s="1" t="str">
        <f>MID($I162,4,1)</f>
        <v>1</v>
      </c>
      <c r="F162" s="1" t="str">
        <f>MID($I162,5,2)</f>
        <v>03</v>
      </c>
      <c r="G162" s="1" t="str">
        <f>MID($I162,7,1)</f>
        <v>0</v>
      </c>
      <c r="H162" s="1" t="str">
        <f>MID($I162,8,1)</f>
        <v>0</v>
      </c>
      <c r="I162" s="1">
        <v>13510300</v>
      </c>
      <c r="J162" s="2" t="s">
        <v>234</v>
      </c>
      <c r="K162" s="2" t="s">
        <v>235</v>
      </c>
      <c r="L162" s="33"/>
      <c r="M162" s="39" t="s">
        <v>843</v>
      </c>
      <c r="O162" s="46"/>
    </row>
    <row r="163" spans="2:18" s="54" customFormat="1" ht="87" customHeight="1" x14ac:dyDescent="0.25">
      <c r="B163" s="1" t="str">
        <f>MID($I163,1,1)</f>
        <v>1</v>
      </c>
      <c r="C163" s="1" t="str">
        <f>MID($I163,2,1)</f>
        <v>3</v>
      </c>
      <c r="D163" s="1" t="str">
        <f>MID($I163,3,1)</f>
        <v>5</v>
      </c>
      <c r="E163" s="1" t="str">
        <f>MID($I163,4,1)</f>
        <v>1</v>
      </c>
      <c r="F163" s="1" t="str">
        <f>MID($I163,5,2)</f>
        <v>04</v>
      </c>
      <c r="G163" s="1" t="str">
        <f>MID($I163,7,1)</f>
        <v>0</v>
      </c>
      <c r="H163" s="1" t="str">
        <f>MID($I163,8,1)</f>
        <v>0</v>
      </c>
      <c r="I163" s="1">
        <v>13510400</v>
      </c>
      <c r="J163" s="2" t="s">
        <v>360</v>
      </c>
      <c r="K163" s="2" t="s">
        <v>653</v>
      </c>
      <c r="L163" s="2"/>
      <c r="M163" s="39" t="s">
        <v>843</v>
      </c>
      <c r="N163" s="39"/>
      <c r="O163" s="52"/>
      <c r="P163" s="53"/>
      <c r="Q163" s="53"/>
      <c r="R163" s="53"/>
    </row>
    <row r="164" spans="2:18" x14ac:dyDescent="0.25">
      <c r="B164" s="16" t="str">
        <f t="shared" si="49"/>
        <v>1</v>
      </c>
      <c r="C164" s="16" t="str">
        <f t="shared" si="50"/>
        <v>3</v>
      </c>
      <c r="D164" s="16" t="str">
        <f t="shared" si="51"/>
        <v>6</v>
      </c>
      <c r="E164" s="16" t="str">
        <f t="shared" si="52"/>
        <v>0</v>
      </c>
      <c r="F164" s="16" t="str">
        <f t="shared" si="53"/>
        <v>00</v>
      </c>
      <c r="G164" s="16" t="str">
        <f t="shared" si="54"/>
        <v>0</v>
      </c>
      <c r="H164" s="16" t="str">
        <f t="shared" si="55"/>
        <v>0</v>
      </c>
      <c r="I164" s="16">
        <v>13600000</v>
      </c>
      <c r="J164" s="17" t="s">
        <v>236</v>
      </c>
      <c r="K164" s="17" t="s">
        <v>237</v>
      </c>
      <c r="L164" s="37"/>
    </row>
    <row r="165" spans="2:18" ht="36.75" customHeight="1" x14ac:dyDescent="0.25">
      <c r="B165" s="9" t="str">
        <f>MID($I165,1,1)</f>
        <v>1</v>
      </c>
      <c r="C165" s="9" t="str">
        <f>MID($I165,2,1)</f>
        <v>3</v>
      </c>
      <c r="D165" s="9" t="str">
        <f>MID($I165,3,1)</f>
        <v>6</v>
      </c>
      <c r="E165" s="9" t="str">
        <f>MID($I165,4,1)</f>
        <v>1</v>
      </c>
      <c r="F165" s="9" t="str">
        <f>MID($I165,5,2)</f>
        <v>00</v>
      </c>
      <c r="G165" s="9" t="str">
        <f>MID($I165,7,1)</f>
        <v>0</v>
      </c>
      <c r="H165" s="9" t="str">
        <f>MID($I165,8,1)</f>
        <v>0</v>
      </c>
      <c r="I165" s="9">
        <v>13610000</v>
      </c>
      <c r="J165" s="8" t="s">
        <v>236</v>
      </c>
      <c r="K165" s="8" t="s">
        <v>237</v>
      </c>
      <c r="L165" s="32"/>
      <c r="O165" s="46"/>
    </row>
    <row r="166" spans="2:18" ht="109.5" customHeight="1" x14ac:dyDescent="0.25">
      <c r="B166" s="1" t="str">
        <f>MID($I166,1,1)</f>
        <v>1</v>
      </c>
      <c r="C166" s="1" t="str">
        <f>MID($I166,2,1)</f>
        <v>3</v>
      </c>
      <c r="D166" s="1" t="str">
        <f>MID($I166,3,1)</f>
        <v>6</v>
      </c>
      <c r="E166" s="1" t="str">
        <f>MID($I166,4,1)</f>
        <v>1</v>
      </c>
      <c r="F166" s="1" t="str">
        <f>MID($I166,5,2)</f>
        <v>01</v>
      </c>
      <c r="G166" s="1" t="str">
        <f>MID($I166,7,1)</f>
        <v>0</v>
      </c>
      <c r="H166" s="1" t="str">
        <f>MID($I166,8,1)</f>
        <v>0</v>
      </c>
      <c r="I166" s="1">
        <v>13610100</v>
      </c>
      <c r="J166" s="2" t="s">
        <v>238</v>
      </c>
      <c r="K166" s="2" t="s">
        <v>239</v>
      </c>
      <c r="L166" s="33"/>
      <c r="O166" s="46"/>
    </row>
    <row r="167" spans="2:18" ht="45" x14ac:dyDescent="0.25">
      <c r="B167" s="5" t="str">
        <f t="shared" si="49"/>
        <v>1</v>
      </c>
      <c r="C167" s="5" t="str">
        <f t="shared" si="50"/>
        <v>3</v>
      </c>
      <c r="D167" s="5" t="str">
        <f t="shared" si="51"/>
        <v>6</v>
      </c>
      <c r="E167" s="5" t="str">
        <f t="shared" si="52"/>
        <v>1</v>
      </c>
      <c r="F167" s="5" t="str">
        <f t="shared" si="53"/>
        <v>01</v>
      </c>
      <c r="G167" s="5" t="str">
        <f t="shared" si="54"/>
        <v>1</v>
      </c>
      <c r="H167" s="5" t="str">
        <f t="shared" si="55"/>
        <v>0</v>
      </c>
      <c r="I167" s="5">
        <v>13610110</v>
      </c>
      <c r="J167" s="6" t="s">
        <v>654</v>
      </c>
      <c r="K167" s="6" t="s">
        <v>656</v>
      </c>
      <c r="L167" s="34"/>
      <c r="M167" s="39" t="s">
        <v>843</v>
      </c>
      <c r="O167" s="46"/>
    </row>
    <row r="168" spans="2:18" ht="43.5" customHeight="1" x14ac:dyDescent="0.25">
      <c r="B168" s="5" t="str">
        <f t="shared" si="49"/>
        <v>1</v>
      </c>
      <c r="C168" s="5" t="str">
        <f t="shared" si="50"/>
        <v>3</v>
      </c>
      <c r="D168" s="5" t="str">
        <f t="shared" si="51"/>
        <v>6</v>
      </c>
      <c r="E168" s="5" t="str">
        <f t="shared" si="52"/>
        <v>1</v>
      </c>
      <c r="F168" s="5" t="str">
        <f t="shared" si="53"/>
        <v>01</v>
      </c>
      <c r="G168" s="5" t="str">
        <f t="shared" si="54"/>
        <v>2</v>
      </c>
      <c r="H168" s="5" t="str">
        <f t="shared" si="55"/>
        <v>0</v>
      </c>
      <c r="I168" s="5">
        <v>13610120</v>
      </c>
      <c r="J168" s="6" t="s">
        <v>528</v>
      </c>
      <c r="K168" s="6" t="s">
        <v>655</v>
      </c>
      <c r="L168" s="34"/>
      <c r="M168" s="39" t="s">
        <v>382</v>
      </c>
      <c r="O168" s="46"/>
    </row>
    <row r="169" spans="2:18" ht="30" x14ac:dyDescent="0.25">
      <c r="B169" s="16" t="str">
        <f t="shared" si="49"/>
        <v>1</v>
      </c>
      <c r="C169" s="16" t="str">
        <f t="shared" si="50"/>
        <v>3</v>
      </c>
      <c r="D169" s="16" t="str">
        <f t="shared" si="51"/>
        <v>9</v>
      </c>
      <c r="E169" s="16" t="str">
        <f t="shared" si="52"/>
        <v>0</v>
      </c>
      <c r="F169" s="16" t="str">
        <f t="shared" si="53"/>
        <v>00</v>
      </c>
      <c r="G169" s="16" t="str">
        <f t="shared" si="54"/>
        <v>0</v>
      </c>
      <c r="H169" s="16" t="str">
        <f t="shared" si="55"/>
        <v>0</v>
      </c>
      <c r="I169" s="16">
        <v>13900000</v>
      </c>
      <c r="J169" s="17" t="s">
        <v>240</v>
      </c>
      <c r="K169" s="17" t="s">
        <v>241</v>
      </c>
      <c r="L169" s="37"/>
    </row>
    <row r="170" spans="2:18" ht="30" x14ac:dyDescent="0.25">
      <c r="B170" s="9" t="str">
        <f>MID($I170,1,1)</f>
        <v>1</v>
      </c>
      <c r="C170" s="9" t="str">
        <f>MID($I170,2,1)</f>
        <v>3</v>
      </c>
      <c r="D170" s="9" t="str">
        <f>MID($I170,3,1)</f>
        <v>9</v>
      </c>
      <c r="E170" s="9" t="str">
        <f>MID($I170,4,1)</f>
        <v>9</v>
      </c>
      <c r="F170" s="9" t="str">
        <f>MID($I170,5,2)</f>
        <v>00</v>
      </c>
      <c r="G170" s="9" t="str">
        <f>MID($I170,7,1)</f>
        <v>0</v>
      </c>
      <c r="H170" s="9" t="str">
        <f>MID($I170,8,1)</f>
        <v>0</v>
      </c>
      <c r="I170" s="9">
        <v>13990000</v>
      </c>
      <c r="J170" s="8" t="s">
        <v>529</v>
      </c>
      <c r="K170" s="8" t="s">
        <v>241</v>
      </c>
      <c r="L170" s="32"/>
      <c r="O170" s="46"/>
    </row>
    <row r="171" spans="2:18" ht="42" customHeight="1" x14ac:dyDescent="0.25">
      <c r="B171" s="1" t="str">
        <f t="shared" si="49"/>
        <v>1</v>
      </c>
      <c r="C171" s="1" t="str">
        <f t="shared" si="50"/>
        <v>3</v>
      </c>
      <c r="D171" s="1" t="str">
        <f t="shared" si="51"/>
        <v>9</v>
      </c>
      <c r="E171" s="1" t="str">
        <f t="shared" si="52"/>
        <v>9</v>
      </c>
      <c r="F171" s="1" t="str">
        <f t="shared" si="53"/>
        <v>99</v>
      </c>
      <c r="G171" s="1" t="str">
        <f t="shared" si="54"/>
        <v>0</v>
      </c>
      <c r="H171" s="1" t="str">
        <f t="shared" si="55"/>
        <v>0</v>
      </c>
      <c r="I171" s="1">
        <v>13999900</v>
      </c>
      <c r="J171" s="2" t="s">
        <v>529</v>
      </c>
      <c r="K171" s="2" t="s">
        <v>657</v>
      </c>
      <c r="L171" s="33"/>
      <c r="M171" s="39" t="s">
        <v>843</v>
      </c>
      <c r="O171" s="46"/>
    </row>
    <row r="172" spans="2:18" ht="30" x14ac:dyDescent="0.25">
      <c r="B172" s="16" t="str">
        <f t="shared" si="49"/>
        <v>1</v>
      </c>
      <c r="C172" s="16" t="str">
        <f t="shared" si="50"/>
        <v>4</v>
      </c>
      <c r="D172" s="16" t="str">
        <f t="shared" si="51"/>
        <v>0</v>
      </c>
      <c r="E172" s="16" t="str">
        <f t="shared" si="52"/>
        <v>0</v>
      </c>
      <c r="F172" s="16" t="str">
        <f t="shared" si="53"/>
        <v>00</v>
      </c>
      <c r="G172" s="16" t="str">
        <f t="shared" si="54"/>
        <v>0</v>
      </c>
      <c r="H172" s="16" t="str">
        <f t="shared" si="55"/>
        <v>0</v>
      </c>
      <c r="I172" s="16">
        <v>14000000</v>
      </c>
      <c r="J172" s="17" t="s">
        <v>36</v>
      </c>
      <c r="K172" s="17" t="s">
        <v>242</v>
      </c>
      <c r="L172" s="37"/>
    </row>
    <row r="173" spans="2:18" s="54" customFormat="1" ht="45.75" customHeight="1" x14ac:dyDescent="0.25">
      <c r="B173" s="15" t="str">
        <f>MID($I173,1,1)</f>
        <v>1</v>
      </c>
      <c r="C173" s="15" t="str">
        <f>MID($I173,2,1)</f>
        <v>4</v>
      </c>
      <c r="D173" s="15" t="str">
        <f>MID($I173,3,1)</f>
        <v>1</v>
      </c>
      <c r="E173" s="15" t="str">
        <f>MID($I173,4,1)</f>
        <v>0</v>
      </c>
      <c r="F173" s="15" t="str">
        <f>MID($I173,5,2)</f>
        <v>00</v>
      </c>
      <c r="G173" s="15" t="str">
        <f>MID($I173,7,1)</f>
        <v>0</v>
      </c>
      <c r="H173" s="15" t="str">
        <f>MID($I173,8,1)</f>
        <v>0</v>
      </c>
      <c r="I173" s="15">
        <v>14100000</v>
      </c>
      <c r="J173" s="14" t="s">
        <v>36</v>
      </c>
      <c r="K173" s="14" t="s">
        <v>242</v>
      </c>
      <c r="L173" s="55"/>
      <c r="M173" s="39"/>
      <c r="N173" s="39"/>
      <c r="O173" s="52"/>
      <c r="P173" s="53"/>
      <c r="Q173" s="53"/>
      <c r="R173" s="53"/>
    </row>
    <row r="174" spans="2:18" ht="38.25" customHeight="1" x14ac:dyDescent="0.25">
      <c r="B174" s="9" t="str">
        <f t="shared" si="49"/>
        <v>1</v>
      </c>
      <c r="C174" s="9" t="str">
        <f t="shared" si="50"/>
        <v>4</v>
      </c>
      <c r="D174" s="9" t="str">
        <f t="shared" si="51"/>
        <v>1</v>
      </c>
      <c r="E174" s="9" t="str">
        <f t="shared" si="52"/>
        <v>1</v>
      </c>
      <c r="F174" s="9" t="str">
        <f t="shared" si="53"/>
        <v>00</v>
      </c>
      <c r="G174" s="9" t="str">
        <f t="shared" si="54"/>
        <v>0</v>
      </c>
      <c r="H174" s="9" t="str">
        <f t="shared" si="55"/>
        <v>0</v>
      </c>
      <c r="I174" s="9">
        <v>14110000</v>
      </c>
      <c r="J174" s="8" t="s">
        <v>36</v>
      </c>
      <c r="K174" s="8" t="s">
        <v>242</v>
      </c>
      <c r="L174" s="32"/>
      <c r="O174" s="46"/>
    </row>
    <row r="175" spans="2:18" s="54" customFormat="1" ht="115.5" customHeight="1" x14ac:dyDescent="0.25">
      <c r="B175" s="2" t="str">
        <f>MID($I175,1,1)</f>
        <v>1</v>
      </c>
      <c r="C175" s="2" t="str">
        <f>MID($I175,2,1)</f>
        <v>4</v>
      </c>
      <c r="D175" s="2" t="str">
        <f>MID($I175,3,1)</f>
        <v>1</v>
      </c>
      <c r="E175" s="2" t="str">
        <f>MID($I175,4,1)</f>
        <v>1</v>
      </c>
      <c r="F175" s="2" t="str">
        <f>MID($I175,5,2)</f>
        <v>01</v>
      </c>
      <c r="G175" s="2" t="str">
        <f>MID($I175,7,1)</f>
        <v>0</v>
      </c>
      <c r="H175" s="2" t="str">
        <f>MID($I175,8,1)</f>
        <v>0</v>
      </c>
      <c r="I175" s="1">
        <v>14110100</v>
      </c>
      <c r="J175" s="2" t="s">
        <v>36</v>
      </c>
      <c r="K175" s="2" t="s">
        <v>658</v>
      </c>
      <c r="L175" s="2"/>
      <c r="M175" s="39" t="s">
        <v>843</v>
      </c>
      <c r="N175" s="39"/>
      <c r="O175" s="52"/>
      <c r="P175" s="53"/>
      <c r="Q175" s="53"/>
      <c r="R175" s="53"/>
    </row>
    <row r="176" spans="2:18" x14ac:dyDescent="0.25">
      <c r="B176" s="16" t="str">
        <f t="shared" si="49"/>
        <v>1</v>
      </c>
      <c r="C176" s="16" t="str">
        <f t="shared" si="50"/>
        <v>5</v>
      </c>
      <c r="D176" s="16" t="str">
        <f t="shared" si="51"/>
        <v>0</v>
      </c>
      <c r="E176" s="16" t="str">
        <f t="shared" si="52"/>
        <v>0</v>
      </c>
      <c r="F176" s="16" t="str">
        <f t="shared" si="53"/>
        <v>00</v>
      </c>
      <c r="G176" s="16" t="str">
        <f t="shared" si="54"/>
        <v>0</v>
      </c>
      <c r="H176" s="16" t="str">
        <f t="shared" si="55"/>
        <v>0</v>
      </c>
      <c r="I176" s="16">
        <v>15000000</v>
      </c>
      <c r="J176" s="17" t="s">
        <v>37</v>
      </c>
      <c r="K176" s="17" t="s">
        <v>243</v>
      </c>
      <c r="L176" s="37"/>
    </row>
    <row r="177" spans="2:18" s="54" customFormat="1" x14ac:dyDescent="0.25">
      <c r="B177" s="15" t="str">
        <f>MID($I177,1,1)</f>
        <v>1</v>
      </c>
      <c r="C177" s="15" t="str">
        <f>MID($I177,2,1)</f>
        <v>5</v>
      </c>
      <c r="D177" s="15" t="str">
        <f>MID($I177,3,1)</f>
        <v>1</v>
      </c>
      <c r="E177" s="15" t="str">
        <f>MID($I177,4,1)</f>
        <v>0</v>
      </c>
      <c r="F177" s="15" t="str">
        <f>MID($I177,5,2)</f>
        <v>00</v>
      </c>
      <c r="G177" s="15" t="str">
        <f>MID($I177,7,1)</f>
        <v>0</v>
      </c>
      <c r="H177" s="15" t="str">
        <f>MID($I177,8,1)</f>
        <v>0</v>
      </c>
      <c r="I177" s="15">
        <v>15100000</v>
      </c>
      <c r="J177" s="14" t="s">
        <v>37</v>
      </c>
      <c r="K177" s="14" t="s">
        <v>243</v>
      </c>
      <c r="L177" s="55"/>
      <c r="M177" s="39"/>
      <c r="N177" s="39"/>
      <c r="O177" s="52"/>
      <c r="P177" s="53"/>
      <c r="Q177" s="53"/>
      <c r="R177" s="53"/>
    </row>
    <row r="178" spans="2:18" x14ac:dyDescent="0.25">
      <c r="B178" s="9" t="str">
        <f t="shared" si="49"/>
        <v>1</v>
      </c>
      <c r="C178" s="9" t="str">
        <f t="shared" si="50"/>
        <v>5</v>
      </c>
      <c r="D178" s="9" t="str">
        <f t="shared" si="51"/>
        <v>1</v>
      </c>
      <c r="E178" s="9" t="str">
        <f t="shared" si="52"/>
        <v>1</v>
      </c>
      <c r="F178" s="9" t="str">
        <f t="shared" si="53"/>
        <v>00</v>
      </c>
      <c r="G178" s="9" t="str">
        <f t="shared" si="54"/>
        <v>0</v>
      </c>
      <c r="H178" s="9" t="str">
        <f t="shared" si="55"/>
        <v>0</v>
      </c>
      <c r="I178" s="9">
        <v>15110000</v>
      </c>
      <c r="J178" s="8" t="s">
        <v>37</v>
      </c>
      <c r="K178" s="8" t="s">
        <v>243</v>
      </c>
      <c r="L178" s="32"/>
      <c r="O178" s="46"/>
    </row>
    <row r="179" spans="2:18" s="54" customFormat="1" ht="68.25" customHeight="1" x14ac:dyDescent="0.25">
      <c r="B179" s="2" t="str">
        <f>MID($I179,1,1)</f>
        <v>1</v>
      </c>
      <c r="C179" s="2" t="str">
        <f>MID($I179,2,1)</f>
        <v>5</v>
      </c>
      <c r="D179" s="2" t="str">
        <f>MID($I179,3,1)</f>
        <v>1</v>
      </c>
      <c r="E179" s="2" t="str">
        <f>MID($I179,4,1)</f>
        <v>1</v>
      </c>
      <c r="F179" s="2" t="str">
        <f>MID($I179,5,2)</f>
        <v>01</v>
      </c>
      <c r="G179" s="2" t="str">
        <f>MID($I179,7,1)</f>
        <v>0</v>
      </c>
      <c r="H179" s="2" t="str">
        <f>MID($I179,8,1)</f>
        <v>0</v>
      </c>
      <c r="I179" s="1">
        <v>15110100</v>
      </c>
      <c r="J179" s="2" t="s">
        <v>37</v>
      </c>
      <c r="K179" s="2" t="s">
        <v>919</v>
      </c>
      <c r="L179" s="2"/>
      <c r="M179" s="39" t="s">
        <v>843</v>
      </c>
      <c r="N179" s="39"/>
      <c r="O179" s="52"/>
      <c r="P179" s="53"/>
      <c r="Q179" s="53"/>
      <c r="R179" s="53"/>
    </row>
    <row r="180" spans="2:18" ht="30" x14ac:dyDescent="0.25">
      <c r="B180" s="16" t="str">
        <f t="shared" si="49"/>
        <v>1</v>
      </c>
      <c r="C180" s="16" t="str">
        <f t="shared" si="50"/>
        <v>6</v>
      </c>
      <c r="D180" s="16" t="str">
        <f t="shared" si="51"/>
        <v>0</v>
      </c>
      <c r="E180" s="16" t="str">
        <f t="shared" si="52"/>
        <v>0</v>
      </c>
      <c r="F180" s="16" t="str">
        <f t="shared" si="53"/>
        <v>00</v>
      </c>
      <c r="G180" s="16" t="str">
        <f t="shared" si="54"/>
        <v>0</v>
      </c>
      <c r="H180" s="16" t="str">
        <f t="shared" si="55"/>
        <v>0</v>
      </c>
      <c r="I180" s="16">
        <v>16000000</v>
      </c>
      <c r="J180" s="17" t="s">
        <v>38</v>
      </c>
      <c r="K180" s="17" t="s">
        <v>244</v>
      </c>
      <c r="L180" s="37"/>
    </row>
    <row r="181" spans="2:18" ht="75" x14ac:dyDescent="0.25">
      <c r="B181" s="15" t="str">
        <f t="shared" si="49"/>
        <v>1</v>
      </c>
      <c r="C181" s="15" t="str">
        <f t="shared" si="50"/>
        <v>6</v>
      </c>
      <c r="D181" s="15" t="str">
        <f t="shared" si="51"/>
        <v>1</v>
      </c>
      <c r="E181" s="15" t="str">
        <f t="shared" si="52"/>
        <v>0</v>
      </c>
      <c r="F181" s="15" t="str">
        <f t="shared" si="53"/>
        <v>00</v>
      </c>
      <c r="G181" s="15" t="str">
        <f t="shared" si="54"/>
        <v>0</v>
      </c>
      <c r="H181" s="15" t="str">
        <f t="shared" si="55"/>
        <v>0</v>
      </c>
      <c r="I181" s="15">
        <v>16100000</v>
      </c>
      <c r="J181" s="14" t="s">
        <v>245</v>
      </c>
      <c r="K181" s="14" t="s">
        <v>246</v>
      </c>
      <c r="L181" s="29"/>
    </row>
    <row r="182" spans="2:18" ht="81" customHeight="1" x14ac:dyDescent="0.25">
      <c r="B182" s="9" t="str">
        <f t="shared" si="49"/>
        <v>1</v>
      </c>
      <c r="C182" s="9" t="str">
        <f t="shared" si="50"/>
        <v>6</v>
      </c>
      <c r="D182" s="9" t="str">
        <f t="shared" si="51"/>
        <v>1</v>
      </c>
      <c r="E182" s="9" t="str">
        <f t="shared" si="52"/>
        <v>1</v>
      </c>
      <c r="F182" s="9" t="str">
        <f t="shared" si="53"/>
        <v>00</v>
      </c>
      <c r="G182" s="9" t="str">
        <f t="shared" si="54"/>
        <v>0</v>
      </c>
      <c r="H182" s="9" t="str">
        <f t="shared" si="55"/>
        <v>0</v>
      </c>
      <c r="I182" s="9">
        <v>16110000</v>
      </c>
      <c r="J182" s="8" t="s">
        <v>530</v>
      </c>
      <c r="K182" s="8" t="s">
        <v>246</v>
      </c>
      <c r="L182" s="32"/>
      <c r="O182" s="46"/>
    </row>
    <row r="183" spans="2:18" s="54" customFormat="1" ht="60.75" customHeight="1" x14ac:dyDescent="0.25">
      <c r="B183" s="2" t="str">
        <f>MID($I183,1,1)</f>
        <v>1</v>
      </c>
      <c r="C183" s="2" t="str">
        <f>MID($I183,2,1)</f>
        <v>6</v>
      </c>
      <c r="D183" s="2" t="str">
        <f>MID($I183,3,1)</f>
        <v>1</v>
      </c>
      <c r="E183" s="2" t="str">
        <f>MID($I183,4,1)</f>
        <v>1</v>
      </c>
      <c r="F183" s="2" t="str">
        <f>MID($I183,5,2)</f>
        <v>01</v>
      </c>
      <c r="G183" s="2" t="str">
        <f>MID($I183,7,1)</f>
        <v>0</v>
      </c>
      <c r="H183" s="2" t="str">
        <f>MID($I183,8,1)</f>
        <v>0</v>
      </c>
      <c r="I183" s="1">
        <v>16110100</v>
      </c>
      <c r="J183" s="2" t="s">
        <v>245</v>
      </c>
      <c r="K183" s="2" t="s">
        <v>659</v>
      </c>
      <c r="L183" s="2"/>
      <c r="M183" s="39" t="s">
        <v>843</v>
      </c>
      <c r="N183" s="39"/>
      <c r="O183" s="52"/>
      <c r="P183" s="53"/>
      <c r="Q183" s="53"/>
      <c r="R183" s="53"/>
    </row>
    <row r="184" spans="2:18" s="54" customFormat="1" ht="42" customHeight="1" x14ac:dyDescent="0.25">
      <c r="B184" s="2" t="str">
        <f>MID($I184,1,1)</f>
        <v>1</v>
      </c>
      <c r="C184" s="2" t="str">
        <f>MID($I184,2,1)</f>
        <v>6</v>
      </c>
      <c r="D184" s="2" t="str">
        <f>MID($I184,3,1)</f>
        <v>1</v>
      </c>
      <c r="E184" s="2" t="str">
        <f>MID($I184,4,1)</f>
        <v>1</v>
      </c>
      <c r="F184" s="2" t="str">
        <f>MID($I184,5,2)</f>
        <v>02</v>
      </c>
      <c r="G184" s="2" t="str">
        <f>MID($I184,7,1)</f>
        <v>0</v>
      </c>
      <c r="H184" s="2" t="str">
        <f>MID($I184,8,1)</f>
        <v>0</v>
      </c>
      <c r="I184" s="1">
        <v>16110200</v>
      </c>
      <c r="J184" s="2" t="s">
        <v>337</v>
      </c>
      <c r="K184" s="2" t="s">
        <v>660</v>
      </c>
      <c r="L184" s="2"/>
      <c r="M184" s="39" t="s">
        <v>843</v>
      </c>
      <c r="N184" s="39"/>
      <c r="O184" s="52"/>
      <c r="P184" s="53"/>
      <c r="Q184" s="53"/>
      <c r="R184" s="53"/>
    </row>
    <row r="185" spans="2:18" s="54" customFormat="1" ht="45" customHeight="1" x14ac:dyDescent="0.25">
      <c r="B185" s="2" t="str">
        <f>MID($I185,1,1)</f>
        <v>1</v>
      </c>
      <c r="C185" s="2" t="str">
        <f>MID($I185,2,1)</f>
        <v>6</v>
      </c>
      <c r="D185" s="2" t="str">
        <f>MID($I185,3,1)</f>
        <v>1</v>
      </c>
      <c r="E185" s="2" t="str">
        <f>MID($I185,4,1)</f>
        <v>1</v>
      </c>
      <c r="F185" s="2" t="str">
        <f>MID($I185,5,2)</f>
        <v>03</v>
      </c>
      <c r="G185" s="2" t="str">
        <f>MID($I185,7,1)</f>
        <v>0</v>
      </c>
      <c r="H185" s="2" t="str">
        <f>MID($I185,8,1)</f>
        <v>0</v>
      </c>
      <c r="I185" s="1">
        <v>16110300</v>
      </c>
      <c r="J185" s="2" t="s">
        <v>247</v>
      </c>
      <c r="K185" s="2" t="s">
        <v>661</v>
      </c>
      <c r="L185" s="2"/>
      <c r="M185" s="39" t="s">
        <v>843</v>
      </c>
      <c r="N185" s="39"/>
      <c r="O185" s="52"/>
      <c r="P185" s="53"/>
      <c r="Q185" s="53"/>
      <c r="R185" s="53"/>
    </row>
    <row r="186" spans="2:18" s="54" customFormat="1" ht="75" customHeight="1" x14ac:dyDescent="0.25">
      <c r="B186" s="2" t="str">
        <f>MID($I186,1,1)</f>
        <v>1</v>
      </c>
      <c r="C186" s="2" t="str">
        <f>MID($I186,2,1)</f>
        <v>6</v>
      </c>
      <c r="D186" s="2" t="str">
        <f>MID($I186,3,1)</f>
        <v>1</v>
      </c>
      <c r="E186" s="2" t="str">
        <f>MID($I186,4,1)</f>
        <v>1</v>
      </c>
      <c r="F186" s="2" t="str">
        <f>MID($I186,5,2)</f>
        <v>04</v>
      </c>
      <c r="G186" s="2" t="str">
        <f>MID($I186,7,1)</f>
        <v>0</v>
      </c>
      <c r="H186" s="2" t="str">
        <f>MID($I186,8,1)</f>
        <v>0</v>
      </c>
      <c r="I186" s="1">
        <v>16110400</v>
      </c>
      <c r="J186" s="2" t="s">
        <v>248</v>
      </c>
      <c r="K186" s="2" t="s">
        <v>662</v>
      </c>
      <c r="L186" s="2"/>
      <c r="M186" s="39" t="s">
        <v>843</v>
      </c>
      <c r="N186" s="39"/>
      <c r="O186" s="52"/>
      <c r="P186" s="53"/>
      <c r="Q186" s="53"/>
      <c r="R186" s="53"/>
    </row>
    <row r="187" spans="2:18" s="54" customFormat="1" ht="75" customHeight="1" x14ac:dyDescent="0.25">
      <c r="B187" s="57" t="str">
        <f>MID($I187,1,1)</f>
        <v>1</v>
      </c>
      <c r="C187" s="57" t="str">
        <f>MID($I187,2,1)</f>
        <v>6</v>
      </c>
      <c r="D187" s="57" t="str">
        <f>MID($I187,3,1)</f>
        <v>1</v>
      </c>
      <c r="E187" s="57" t="str">
        <f>MID($I187,4,1)</f>
        <v>1</v>
      </c>
      <c r="F187" s="57" t="str">
        <f>MID($I187,5,2)</f>
        <v>50</v>
      </c>
      <c r="G187" s="57" t="str">
        <f>MID($I187,7,1)</f>
        <v>0</v>
      </c>
      <c r="H187" s="57" t="str">
        <f>MID($I187,8,1)</f>
        <v>0</v>
      </c>
      <c r="I187" s="58">
        <v>16115000</v>
      </c>
      <c r="J187" s="57" t="s">
        <v>993</v>
      </c>
      <c r="K187" s="57" t="s">
        <v>994</v>
      </c>
      <c r="L187" s="57"/>
      <c r="M187" s="40"/>
      <c r="N187" s="39" t="s">
        <v>999</v>
      </c>
      <c r="O187" s="52"/>
      <c r="P187" s="53"/>
      <c r="Q187" s="53"/>
      <c r="R187" s="53"/>
    </row>
    <row r="188" spans="2:18" s="54" customFormat="1" ht="93" customHeight="1" x14ac:dyDescent="0.25">
      <c r="B188" s="59" t="str">
        <f t="shared" ref="B188:B189" si="56">MID($I188,1,1)</f>
        <v>1</v>
      </c>
      <c r="C188" s="59" t="str">
        <f t="shared" ref="C188:C189" si="57">MID($I188,2,1)</f>
        <v>6</v>
      </c>
      <c r="D188" s="59" t="str">
        <f t="shared" ref="D188:D189" si="58">MID($I188,3,1)</f>
        <v>1</v>
      </c>
      <c r="E188" s="59" t="str">
        <f t="shared" ref="E188:E189" si="59">MID($I188,4,1)</f>
        <v>1</v>
      </c>
      <c r="F188" s="59" t="str">
        <f t="shared" ref="F188:F189" si="60">MID($I188,5,2)</f>
        <v>50</v>
      </c>
      <c r="G188" s="59" t="str">
        <f t="shared" ref="G188:G189" si="61">MID($I188,7,1)</f>
        <v>1</v>
      </c>
      <c r="H188" s="59" t="str">
        <f t="shared" ref="H188:H189" si="62">MID($I188,8,1)</f>
        <v>0</v>
      </c>
      <c r="I188" s="59">
        <v>16115010</v>
      </c>
      <c r="J188" s="60" t="s">
        <v>995</v>
      </c>
      <c r="K188" s="60" t="s">
        <v>996</v>
      </c>
      <c r="L188" s="35"/>
      <c r="M188" s="40" t="s">
        <v>843</v>
      </c>
      <c r="N188" s="39" t="s">
        <v>999</v>
      </c>
      <c r="O188" s="52"/>
      <c r="P188" s="53"/>
      <c r="Q188" s="53"/>
      <c r="R188" s="53"/>
    </row>
    <row r="189" spans="2:18" s="54" customFormat="1" ht="75" customHeight="1" x14ac:dyDescent="0.25">
      <c r="B189" s="59" t="str">
        <f t="shared" si="56"/>
        <v>1</v>
      </c>
      <c r="C189" s="59" t="str">
        <f t="shared" si="57"/>
        <v>6</v>
      </c>
      <c r="D189" s="59" t="str">
        <f t="shared" si="58"/>
        <v>1</v>
      </c>
      <c r="E189" s="59" t="str">
        <f t="shared" si="59"/>
        <v>1</v>
      </c>
      <c r="F189" s="59" t="str">
        <f t="shared" si="60"/>
        <v>50</v>
      </c>
      <c r="G189" s="59" t="str">
        <f t="shared" si="61"/>
        <v>9</v>
      </c>
      <c r="H189" s="59" t="str">
        <f t="shared" si="62"/>
        <v>0</v>
      </c>
      <c r="I189" s="59">
        <v>16115090</v>
      </c>
      <c r="J189" s="60" t="s">
        <v>997</v>
      </c>
      <c r="K189" s="60" t="s">
        <v>998</v>
      </c>
      <c r="L189" s="35"/>
      <c r="M189" s="40" t="s">
        <v>843</v>
      </c>
      <c r="N189" s="39" t="s">
        <v>999</v>
      </c>
      <c r="O189" s="52"/>
      <c r="P189" s="53"/>
      <c r="Q189" s="53"/>
      <c r="R189" s="53"/>
    </row>
    <row r="190" spans="2:18" ht="83.25" customHeight="1" x14ac:dyDescent="0.25">
      <c r="B190" s="15" t="str">
        <f t="shared" si="49"/>
        <v>1</v>
      </c>
      <c r="C190" s="15" t="str">
        <f t="shared" si="50"/>
        <v>6</v>
      </c>
      <c r="D190" s="15" t="str">
        <f t="shared" si="51"/>
        <v>2</v>
      </c>
      <c r="E190" s="15" t="str">
        <f t="shared" si="52"/>
        <v>0</v>
      </c>
      <c r="F190" s="15" t="str">
        <f t="shared" si="53"/>
        <v>00</v>
      </c>
      <c r="G190" s="15" t="str">
        <f t="shared" si="54"/>
        <v>0</v>
      </c>
      <c r="H190" s="15" t="str">
        <f t="shared" si="55"/>
        <v>0</v>
      </c>
      <c r="I190" s="15">
        <v>16200000</v>
      </c>
      <c r="J190" s="14" t="s">
        <v>249</v>
      </c>
      <c r="K190" s="14" t="s">
        <v>663</v>
      </c>
      <c r="L190" s="29"/>
    </row>
    <row r="191" spans="2:18" ht="66.75" customHeight="1" x14ac:dyDescent="0.25">
      <c r="B191" s="9" t="str">
        <f t="shared" si="49"/>
        <v>1</v>
      </c>
      <c r="C191" s="9" t="str">
        <f t="shared" si="50"/>
        <v>6</v>
      </c>
      <c r="D191" s="9" t="str">
        <f t="shared" si="51"/>
        <v>2</v>
      </c>
      <c r="E191" s="9" t="str">
        <f t="shared" si="52"/>
        <v>1</v>
      </c>
      <c r="F191" s="9" t="str">
        <f t="shared" si="53"/>
        <v>00</v>
      </c>
      <c r="G191" s="9" t="str">
        <f t="shared" si="54"/>
        <v>0</v>
      </c>
      <c r="H191" s="9" t="str">
        <f t="shared" si="55"/>
        <v>0</v>
      </c>
      <c r="I191" s="9">
        <v>16210000</v>
      </c>
      <c r="J191" s="8" t="s">
        <v>249</v>
      </c>
      <c r="K191" s="8" t="s">
        <v>663</v>
      </c>
      <c r="L191" s="32"/>
      <c r="O191" s="46"/>
    </row>
    <row r="192" spans="2:18" s="54" customFormat="1" ht="45.75" customHeight="1" x14ac:dyDescent="0.25">
      <c r="B192" s="2" t="str">
        <f>MID($I192,1,1)</f>
        <v>1</v>
      </c>
      <c r="C192" s="2" t="str">
        <f>MID($I192,2,1)</f>
        <v>6</v>
      </c>
      <c r="D192" s="2" t="str">
        <f>MID($I192,3,1)</f>
        <v>2</v>
      </c>
      <c r="E192" s="2" t="str">
        <f>MID($I192,4,1)</f>
        <v>1</v>
      </c>
      <c r="F192" s="2" t="str">
        <f>MID($I192,5,2)</f>
        <v>02</v>
      </c>
      <c r="G192" s="2" t="str">
        <f>MID($I192,7,1)</f>
        <v>0</v>
      </c>
      <c r="H192" s="2" t="str">
        <f>MID($I192,8,1)</f>
        <v>0</v>
      </c>
      <c r="I192" s="1">
        <v>16210200</v>
      </c>
      <c r="J192" s="2" t="s">
        <v>531</v>
      </c>
      <c r="K192" s="2" t="s">
        <v>664</v>
      </c>
      <c r="L192" s="2"/>
      <c r="M192" s="39" t="s">
        <v>843</v>
      </c>
      <c r="N192" s="39"/>
      <c r="O192" s="52"/>
      <c r="P192" s="53"/>
      <c r="Q192" s="53"/>
      <c r="R192" s="53"/>
    </row>
    <row r="193" spans="2:15" ht="45" x14ac:dyDescent="0.25">
      <c r="B193" s="15" t="str">
        <f t="shared" ref="B193:B280" si="63">MID($I193,1,1)</f>
        <v>1</v>
      </c>
      <c r="C193" s="15" t="str">
        <f t="shared" ref="C193:C280" si="64">MID($I193,2,1)</f>
        <v>6</v>
      </c>
      <c r="D193" s="15" t="str">
        <f t="shared" ref="D193:D280" si="65">MID($I193,3,1)</f>
        <v>3</v>
      </c>
      <c r="E193" s="15" t="str">
        <f t="shared" ref="E193:E280" si="66">MID($I193,4,1)</f>
        <v>0</v>
      </c>
      <c r="F193" s="15" t="str">
        <f t="shared" ref="F193:F280" si="67">MID($I193,5,2)</f>
        <v>00</v>
      </c>
      <c r="G193" s="15" t="str">
        <f t="shared" ref="G193:G280" si="68">MID($I193,7,1)</f>
        <v>0</v>
      </c>
      <c r="H193" s="15" t="str">
        <f t="shared" ref="H193:H280" si="69">MID($I193,8,1)</f>
        <v>0</v>
      </c>
      <c r="I193" s="15">
        <v>16300000</v>
      </c>
      <c r="J193" s="14" t="s">
        <v>250</v>
      </c>
      <c r="K193" s="14" t="s">
        <v>251</v>
      </c>
      <c r="L193" s="29"/>
    </row>
    <row r="194" spans="2:15" ht="60.75" customHeight="1" x14ac:dyDescent="0.25">
      <c r="B194" s="9" t="str">
        <f t="shared" si="63"/>
        <v>1</v>
      </c>
      <c r="C194" s="9" t="str">
        <f t="shared" si="64"/>
        <v>6</v>
      </c>
      <c r="D194" s="9" t="str">
        <f t="shared" si="65"/>
        <v>3</v>
      </c>
      <c r="E194" s="9" t="str">
        <f t="shared" si="66"/>
        <v>1</v>
      </c>
      <c r="F194" s="9" t="str">
        <f t="shared" si="67"/>
        <v>00</v>
      </c>
      <c r="G194" s="9" t="str">
        <f t="shared" si="68"/>
        <v>0</v>
      </c>
      <c r="H194" s="9" t="str">
        <f t="shared" si="69"/>
        <v>0</v>
      </c>
      <c r="I194" s="9">
        <v>16310000</v>
      </c>
      <c r="J194" s="8" t="s">
        <v>428</v>
      </c>
      <c r="K194" s="8" t="s">
        <v>251</v>
      </c>
      <c r="L194" s="32"/>
      <c r="O194" s="46"/>
    </row>
    <row r="195" spans="2:15" ht="80.25" customHeight="1" x14ac:dyDescent="0.25">
      <c r="B195" s="1" t="str">
        <f t="shared" si="63"/>
        <v>1</v>
      </c>
      <c r="C195" s="1" t="str">
        <f t="shared" si="64"/>
        <v>6</v>
      </c>
      <c r="D195" s="1" t="str">
        <f t="shared" si="65"/>
        <v>3</v>
      </c>
      <c r="E195" s="1" t="str">
        <f t="shared" si="66"/>
        <v>1</v>
      </c>
      <c r="F195" s="1" t="str">
        <f t="shared" si="67"/>
        <v>50</v>
      </c>
      <c r="G195" s="1" t="str">
        <f t="shared" si="68"/>
        <v>0</v>
      </c>
      <c r="H195" s="1" t="str">
        <f t="shared" si="69"/>
        <v>0</v>
      </c>
      <c r="I195" s="1">
        <v>16315000</v>
      </c>
      <c r="J195" s="2" t="s">
        <v>39</v>
      </c>
      <c r="K195" s="2" t="s">
        <v>665</v>
      </c>
      <c r="L195" s="33"/>
      <c r="M195" s="39" t="s">
        <v>843</v>
      </c>
      <c r="O195" s="46"/>
    </row>
    <row r="196" spans="2:15" ht="57" customHeight="1" x14ac:dyDescent="0.25">
      <c r="B196" s="1" t="str">
        <f t="shared" si="63"/>
        <v>1</v>
      </c>
      <c r="C196" s="1" t="str">
        <f t="shared" si="64"/>
        <v>6</v>
      </c>
      <c r="D196" s="1" t="str">
        <f t="shared" si="65"/>
        <v>3</v>
      </c>
      <c r="E196" s="1" t="str">
        <f t="shared" si="66"/>
        <v>1</v>
      </c>
      <c r="F196" s="1" t="str">
        <f t="shared" si="67"/>
        <v>51</v>
      </c>
      <c r="G196" s="1" t="str">
        <f t="shared" si="68"/>
        <v>0</v>
      </c>
      <c r="H196" s="1" t="str">
        <f t="shared" si="69"/>
        <v>0</v>
      </c>
      <c r="I196" s="1">
        <v>16315100</v>
      </c>
      <c r="J196" s="2" t="s">
        <v>429</v>
      </c>
      <c r="K196" s="2" t="s">
        <v>666</v>
      </c>
      <c r="L196" s="33"/>
      <c r="M196" s="39" t="s">
        <v>843</v>
      </c>
      <c r="O196" s="46"/>
    </row>
    <row r="197" spans="2:15" ht="54.75" customHeight="1" x14ac:dyDescent="0.25">
      <c r="B197" s="1" t="str">
        <f t="shared" si="63"/>
        <v>1</v>
      </c>
      <c r="C197" s="1" t="str">
        <f t="shared" si="64"/>
        <v>6</v>
      </c>
      <c r="D197" s="1" t="str">
        <f t="shared" si="65"/>
        <v>3</v>
      </c>
      <c r="E197" s="1" t="str">
        <f t="shared" si="66"/>
        <v>1</v>
      </c>
      <c r="F197" s="1" t="str">
        <f t="shared" si="67"/>
        <v>52</v>
      </c>
      <c r="G197" s="1" t="str">
        <f t="shared" si="68"/>
        <v>0</v>
      </c>
      <c r="H197" s="1" t="str">
        <f t="shared" si="69"/>
        <v>0</v>
      </c>
      <c r="I197" s="1">
        <v>16315200</v>
      </c>
      <c r="J197" s="2" t="s">
        <v>40</v>
      </c>
      <c r="K197" s="2" t="s">
        <v>667</v>
      </c>
      <c r="L197" s="33"/>
      <c r="M197" s="39" t="s">
        <v>843</v>
      </c>
      <c r="O197" s="46"/>
    </row>
    <row r="198" spans="2:15" ht="59.25" customHeight="1" x14ac:dyDescent="0.25">
      <c r="B198" s="1" t="str">
        <f t="shared" si="63"/>
        <v>1</v>
      </c>
      <c r="C198" s="1" t="str">
        <f t="shared" si="64"/>
        <v>6</v>
      </c>
      <c r="D198" s="1" t="str">
        <f t="shared" si="65"/>
        <v>3</v>
      </c>
      <c r="E198" s="1" t="str">
        <f t="shared" si="66"/>
        <v>1</v>
      </c>
      <c r="F198" s="1" t="str">
        <f t="shared" si="67"/>
        <v>53</v>
      </c>
      <c r="G198" s="1" t="str">
        <f t="shared" si="68"/>
        <v>0</v>
      </c>
      <c r="H198" s="1" t="str">
        <f t="shared" si="69"/>
        <v>0</v>
      </c>
      <c r="I198" s="1">
        <v>16315300</v>
      </c>
      <c r="J198" s="2" t="s">
        <v>41</v>
      </c>
      <c r="K198" s="2" t="s">
        <v>668</v>
      </c>
      <c r="L198" s="33"/>
      <c r="M198" s="39" t="s">
        <v>843</v>
      </c>
      <c r="O198" s="46"/>
    </row>
    <row r="199" spans="2:15" ht="47.25" customHeight="1" x14ac:dyDescent="0.25">
      <c r="B199" s="1" t="str">
        <f t="shared" si="63"/>
        <v>1</v>
      </c>
      <c r="C199" s="1" t="str">
        <f t="shared" si="64"/>
        <v>6</v>
      </c>
      <c r="D199" s="1" t="str">
        <f t="shared" si="65"/>
        <v>3</v>
      </c>
      <c r="E199" s="1" t="str">
        <f t="shared" si="66"/>
        <v>1</v>
      </c>
      <c r="F199" s="1" t="str">
        <f t="shared" si="67"/>
        <v>99</v>
      </c>
      <c r="G199" s="1" t="str">
        <f t="shared" si="68"/>
        <v>0</v>
      </c>
      <c r="H199" s="1" t="str">
        <f t="shared" si="69"/>
        <v>0</v>
      </c>
      <c r="I199" s="1">
        <v>16319900</v>
      </c>
      <c r="J199" s="2" t="s">
        <v>430</v>
      </c>
      <c r="K199" s="2" t="s">
        <v>669</v>
      </c>
      <c r="L199" s="33"/>
      <c r="M199" s="39" t="s">
        <v>843</v>
      </c>
      <c r="O199" s="46"/>
    </row>
    <row r="200" spans="2:15" ht="114.75" customHeight="1" x14ac:dyDescent="0.25">
      <c r="B200" s="9" t="str">
        <f t="shared" si="63"/>
        <v>1</v>
      </c>
      <c r="C200" s="9" t="str">
        <f t="shared" si="64"/>
        <v>6</v>
      </c>
      <c r="D200" s="9" t="str">
        <f t="shared" si="65"/>
        <v>3</v>
      </c>
      <c r="E200" s="9" t="str">
        <f t="shared" si="66"/>
        <v>2</v>
      </c>
      <c r="F200" s="9" t="str">
        <f t="shared" si="67"/>
        <v>00</v>
      </c>
      <c r="G200" s="9" t="str">
        <f t="shared" si="68"/>
        <v>0</v>
      </c>
      <c r="H200" s="9" t="str">
        <f t="shared" si="69"/>
        <v>0</v>
      </c>
      <c r="I200" s="9">
        <v>16320000</v>
      </c>
      <c r="J200" s="8" t="s">
        <v>532</v>
      </c>
      <c r="K200" s="8" t="s">
        <v>670</v>
      </c>
      <c r="L200" s="32"/>
      <c r="O200" s="46"/>
    </row>
    <row r="201" spans="2:15" ht="81.75" customHeight="1" x14ac:dyDescent="0.25">
      <c r="B201" s="1" t="str">
        <f t="shared" si="63"/>
        <v>1</v>
      </c>
      <c r="C201" s="1" t="str">
        <f t="shared" si="64"/>
        <v>6</v>
      </c>
      <c r="D201" s="1" t="str">
        <f t="shared" si="65"/>
        <v>3</v>
      </c>
      <c r="E201" s="1" t="str">
        <f t="shared" si="66"/>
        <v>2</v>
      </c>
      <c r="F201" s="1" t="str">
        <f t="shared" si="67"/>
        <v>01</v>
      </c>
      <c r="G201" s="1" t="str">
        <f t="shared" si="68"/>
        <v>0</v>
      </c>
      <c r="H201" s="1" t="str">
        <f t="shared" si="69"/>
        <v>0</v>
      </c>
      <c r="I201" s="1">
        <v>16320100</v>
      </c>
      <c r="J201" s="2" t="s">
        <v>533</v>
      </c>
      <c r="K201" s="2" t="s">
        <v>920</v>
      </c>
      <c r="L201" s="33"/>
      <c r="M201" s="39" t="s">
        <v>843</v>
      </c>
      <c r="O201" s="46"/>
    </row>
    <row r="202" spans="2:15" ht="45" x14ac:dyDescent="0.25">
      <c r="B202" s="15" t="str">
        <f t="shared" si="63"/>
        <v>1</v>
      </c>
      <c r="C202" s="15" t="str">
        <f t="shared" si="64"/>
        <v>6</v>
      </c>
      <c r="D202" s="15" t="str">
        <f t="shared" si="65"/>
        <v>4</v>
      </c>
      <c r="E202" s="15" t="str">
        <f t="shared" si="66"/>
        <v>0</v>
      </c>
      <c r="F202" s="15" t="str">
        <f t="shared" si="67"/>
        <v>00</v>
      </c>
      <c r="G202" s="15" t="str">
        <f t="shared" si="68"/>
        <v>0</v>
      </c>
      <c r="H202" s="15" t="str">
        <f t="shared" si="69"/>
        <v>0</v>
      </c>
      <c r="I202" s="15">
        <v>16400000</v>
      </c>
      <c r="J202" s="14" t="s">
        <v>252</v>
      </c>
      <c r="K202" s="14" t="s">
        <v>253</v>
      </c>
      <c r="L202" s="29"/>
    </row>
    <row r="203" spans="2:15" ht="70.5" customHeight="1" x14ac:dyDescent="0.25">
      <c r="B203" s="9" t="str">
        <f t="shared" si="63"/>
        <v>1</v>
      </c>
      <c r="C203" s="9" t="str">
        <f t="shared" si="64"/>
        <v>6</v>
      </c>
      <c r="D203" s="9" t="str">
        <f t="shared" si="65"/>
        <v>4</v>
      </c>
      <c r="E203" s="9" t="str">
        <f t="shared" si="66"/>
        <v>1</v>
      </c>
      <c r="F203" s="9" t="str">
        <f t="shared" si="67"/>
        <v>00</v>
      </c>
      <c r="G203" s="9" t="str">
        <f t="shared" si="68"/>
        <v>0</v>
      </c>
      <c r="H203" s="9" t="str">
        <f t="shared" si="69"/>
        <v>0</v>
      </c>
      <c r="I203" s="9">
        <v>16410000</v>
      </c>
      <c r="J203" s="8" t="s">
        <v>252</v>
      </c>
      <c r="K203" s="8" t="s">
        <v>253</v>
      </c>
      <c r="L203" s="32"/>
      <c r="O203" s="46"/>
    </row>
    <row r="204" spans="2:15" ht="113.25" customHeight="1" x14ac:dyDescent="0.25">
      <c r="B204" s="1" t="str">
        <f>MID($I204,1,1)</f>
        <v>1</v>
      </c>
      <c r="C204" s="1" t="str">
        <f>MID($I204,2,1)</f>
        <v>6</v>
      </c>
      <c r="D204" s="1" t="str">
        <f>MID($I204,3,1)</f>
        <v>4</v>
      </c>
      <c r="E204" s="1" t="str">
        <f>MID($I204,4,1)</f>
        <v>1</v>
      </c>
      <c r="F204" s="1" t="str">
        <f>MID($I204,5,2)</f>
        <v>01</v>
      </c>
      <c r="G204" s="1" t="str">
        <f>MID($I204,7,1)</f>
        <v>0</v>
      </c>
      <c r="H204" s="1" t="str">
        <f>MID($I204,8,1)</f>
        <v>0</v>
      </c>
      <c r="I204" s="1">
        <v>16410100</v>
      </c>
      <c r="J204" s="2" t="s">
        <v>254</v>
      </c>
      <c r="K204" s="2" t="s">
        <v>921</v>
      </c>
      <c r="L204" s="33"/>
      <c r="M204" s="39" t="s">
        <v>843</v>
      </c>
      <c r="O204" s="46"/>
    </row>
    <row r="205" spans="2:15" ht="57" customHeight="1" x14ac:dyDescent="0.25">
      <c r="B205" s="1" t="str">
        <f>MID($I205,1,1)</f>
        <v>1</v>
      </c>
      <c r="C205" s="1" t="str">
        <f>MID($I205,2,1)</f>
        <v>6</v>
      </c>
      <c r="D205" s="1" t="str">
        <f>MID($I205,3,1)</f>
        <v>4</v>
      </c>
      <c r="E205" s="1" t="str">
        <f>MID($I205,4,1)</f>
        <v>1</v>
      </c>
      <c r="F205" s="1" t="str">
        <f>MID($I205,5,2)</f>
        <v>02</v>
      </c>
      <c r="G205" s="1" t="str">
        <f>MID($I205,7,1)</f>
        <v>0</v>
      </c>
      <c r="H205" s="1" t="str">
        <f>MID($I205,8,1)</f>
        <v>0</v>
      </c>
      <c r="I205" s="1">
        <v>16410200</v>
      </c>
      <c r="J205" s="2" t="s">
        <v>822</v>
      </c>
      <c r="K205" s="2" t="s">
        <v>823</v>
      </c>
      <c r="L205" s="33"/>
      <c r="M205" s="39" t="s">
        <v>843</v>
      </c>
      <c r="O205" s="46"/>
    </row>
    <row r="206" spans="2:15" ht="30" x14ac:dyDescent="0.25">
      <c r="B206" s="15" t="str">
        <f t="shared" si="63"/>
        <v>1</v>
      </c>
      <c r="C206" s="15" t="str">
        <f t="shared" si="64"/>
        <v>6</v>
      </c>
      <c r="D206" s="15" t="str">
        <f t="shared" si="65"/>
        <v>9</v>
      </c>
      <c r="E206" s="15" t="str">
        <f t="shared" si="66"/>
        <v>0</v>
      </c>
      <c r="F206" s="15" t="str">
        <f t="shared" si="67"/>
        <v>00</v>
      </c>
      <c r="G206" s="15" t="str">
        <f t="shared" si="68"/>
        <v>0</v>
      </c>
      <c r="H206" s="15" t="str">
        <f t="shared" si="69"/>
        <v>0</v>
      </c>
      <c r="I206" s="15">
        <v>16900000</v>
      </c>
      <c r="J206" s="14" t="s">
        <v>42</v>
      </c>
      <c r="K206" s="14" t="s">
        <v>255</v>
      </c>
      <c r="L206" s="29"/>
    </row>
    <row r="207" spans="2:15" ht="42" customHeight="1" x14ac:dyDescent="0.25">
      <c r="B207" s="9" t="str">
        <f t="shared" si="63"/>
        <v>1</v>
      </c>
      <c r="C207" s="9" t="str">
        <f t="shared" si="64"/>
        <v>6</v>
      </c>
      <c r="D207" s="9" t="str">
        <f t="shared" si="65"/>
        <v>9</v>
      </c>
      <c r="E207" s="9" t="str">
        <f t="shared" si="66"/>
        <v>9</v>
      </c>
      <c r="F207" s="9" t="str">
        <f t="shared" si="67"/>
        <v>00</v>
      </c>
      <c r="G207" s="9" t="str">
        <f t="shared" si="68"/>
        <v>0</v>
      </c>
      <c r="H207" s="9" t="str">
        <f t="shared" si="69"/>
        <v>0</v>
      </c>
      <c r="I207" s="9">
        <v>16990000</v>
      </c>
      <c r="J207" s="8" t="s">
        <v>42</v>
      </c>
      <c r="K207" s="8" t="s">
        <v>255</v>
      </c>
      <c r="L207" s="32"/>
      <c r="O207" s="46"/>
    </row>
    <row r="208" spans="2:15" ht="42" customHeight="1" x14ac:dyDescent="0.25">
      <c r="B208" s="58" t="str">
        <f>MID($I208,1,1)</f>
        <v>1</v>
      </c>
      <c r="C208" s="58" t="str">
        <f>MID($I208,2,1)</f>
        <v>6</v>
      </c>
      <c r="D208" s="58" t="str">
        <f>MID($I208,3,1)</f>
        <v>9</v>
      </c>
      <c r="E208" s="58" t="str">
        <f>MID($I208,4,1)</f>
        <v>9</v>
      </c>
      <c r="F208" s="58" t="str">
        <f>MID($I208,5,2)</f>
        <v>50</v>
      </c>
      <c r="G208" s="58" t="str">
        <f>MID($I208,7,1)</f>
        <v>0</v>
      </c>
      <c r="H208" s="58" t="str">
        <f>MID($I208,8,1)</f>
        <v>0</v>
      </c>
      <c r="I208" s="58">
        <v>16995000</v>
      </c>
      <c r="J208" s="57" t="s">
        <v>1000</v>
      </c>
      <c r="K208" s="57" t="s">
        <v>1001</v>
      </c>
      <c r="L208" s="31"/>
      <c r="N208" s="39" t="s">
        <v>999</v>
      </c>
      <c r="O208" s="46"/>
    </row>
    <row r="209" spans="2:15" ht="42" customHeight="1" x14ac:dyDescent="0.25">
      <c r="B209" s="60" t="str">
        <f>MID($I209,1,1)</f>
        <v>1</v>
      </c>
      <c r="C209" s="60" t="str">
        <f>MID($I209,2,1)</f>
        <v>6</v>
      </c>
      <c r="D209" s="60" t="str">
        <f>MID($I209,3,1)</f>
        <v>9</v>
      </c>
      <c r="E209" s="60" t="str">
        <f>MID($I209,4,1)</f>
        <v>9</v>
      </c>
      <c r="F209" s="60" t="str">
        <f>MID($I209,5,2)</f>
        <v>50</v>
      </c>
      <c r="G209" s="60" t="str">
        <f>MID($I209,7,1)</f>
        <v>1</v>
      </c>
      <c r="H209" s="60" t="str">
        <f>MID($I209,8,1)</f>
        <v>0</v>
      </c>
      <c r="I209" s="59">
        <v>16995010</v>
      </c>
      <c r="J209" s="60" t="s">
        <v>1003</v>
      </c>
      <c r="K209" s="60" t="s">
        <v>1002</v>
      </c>
      <c r="L209" s="60"/>
      <c r="M209" s="40" t="s">
        <v>843</v>
      </c>
      <c r="N209" s="39" t="s">
        <v>999</v>
      </c>
      <c r="O209" s="46"/>
    </row>
    <row r="210" spans="2:15" ht="59.25" customHeight="1" x14ac:dyDescent="0.25">
      <c r="B210" s="60" t="str">
        <f t="shared" ref="B210:B213" si="70">MID($I210,1,1)</f>
        <v>1</v>
      </c>
      <c r="C210" s="60" t="str">
        <f t="shared" ref="C210:C213" si="71">MID($I210,2,1)</f>
        <v>6</v>
      </c>
      <c r="D210" s="60" t="str">
        <f t="shared" ref="D210:D213" si="72">MID($I210,3,1)</f>
        <v>9</v>
      </c>
      <c r="E210" s="60" t="str">
        <f t="shared" ref="E210:E213" si="73">MID($I210,4,1)</f>
        <v>9</v>
      </c>
      <c r="F210" s="60" t="str">
        <f t="shared" ref="F210:F213" si="74">MID($I210,5,2)</f>
        <v>50</v>
      </c>
      <c r="G210" s="60" t="str">
        <f t="shared" ref="G210:G213" si="75">MID($I210,7,1)</f>
        <v>2</v>
      </c>
      <c r="H210" s="60" t="str">
        <f t="shared" ref="H210:H213" si="76">MID($I210,8,1)</f>
        <v>0</v>
      </c>
      <c r="I210" s="59">
        <v>16995020</v>
      </c>
      <c r="J210" s="60" t="s">
        <v>1049</v>
      </c>
      <c r="K210" s="60" t="s">
        <v>1005</v>
      </c>
      <c r="L210" s="60"/>
      <c r="M210" s="40" t="s">
        <v>843</v>
      </c>
      <c r="N210" s="39" t="s">
        <v>999</v>
      </c>
      <c r="O210" s="46"/>
    </row>
    <row r="211" spans="2:15" ht="60" customHeight="1" x14ac:dyDescent="0.25">
      <c r="B211" s="60" t="str">
        <f t="shared" si="70"/>
        <v>1</v>
      </c>
      <c r="C211" s="60" t="str">
        <f t="shared" si="71"/>
        <v>6</v>
      </c>
      <c r="D211" s="60" t="str">
        <f t="shared" si="72"/>
        <v>9</v>
      </c>
      <c r="E211" s="60" t="str">
        <f t="shared" si="73"/>
        <v>9</v>
      </c>
      <c r="F211" s="60" t="str">
        <f t="shared" si="74"/>
        <v>50</v>
      </c>
      <c r="G211" s="60" t="str">
        <f t="shared" si="75"/>
        <v>3</v>
      </c>
      <c r="H211" s="60" t="str">
        <f t="shared" si="76"/>
        <v>0</v>
      </c>
      <c r="I211" s="59">
        <v>16995030</v>
      </c>
      <c r="J211" s="60" t="s">
        <v>1050</v>
      </c>
      <c r="K211" s="60" t="s">
        <v>1006</v>
      </c>
      <c r="L211" s="60"/>
      <c r="M211" s="40" t="s">
        <v>843</v>
      </c>
      <c r="N211" s="39" t="s">
        <v>999</v>
      </c>
      <c r="O211" s="46"/>
    </row>
    <row r="212" spans="2:15" ht="54" customHeight="1" x14ac:dyDescent="0.25">
      <c r="B212" s="60" t="str">
        <f t="shared" si="70"/>
        <v>1</v>
      </c>
      <c r="C212" s="60" t="str">
        <f t="shared" si="71"/>
        <v>6</v>
      </c>
      <c r="D212" s="60" t="str">
        <f t="shared" si="72"/>
        <v>9</v>
      </c>
      <c r="E212" s="60" t="str">
        <f t="shared" si="73"/>
        <v>9</v>
      </c>
      <c r="F212" s="60" t="str">
        <f t="shared" si="74"/>
        <v>50</v>
      </c>
      <c r="G212" s="60" t="str">
        <f t="shared" si="75"/>
        <v>4</v>
      </c>
      <c r="H212" s="60" t="str">
        <f t="shared" si="76"/>
        <v>0</v>
      </c>
      <c r="I212" s="59">
        <v>16995040</v>
      </c>
      <c r="J212" s="60" t="s">
        <v>1051</v>
      </c>
      <c r="K212" s="60" t="s">
        <v>1007</v>
      </c>
      <c r="L212" s="60"/>
      <c r="M212" s="40" t="s">
        <v>843</v>
      </c>
      <c r="N212" s="39" t="s">
        <v>999</v>
      </c>
      <c r="O212" s="46"/>
    </row>
    <row r="213" spans="2:15" ht="42" customHeight="1" x14ac:dyDescent="0.25">
      <c r="B213" s="60" t="str">
        <f t="shared" si="70"/>
        <v>1</v>
      </c>
      <c r="C213" s="60" t="str">
        <f t="shared" si="71"/>
        <v>6</v>
      </c>
      <c r="D213" s="60" t="str">
        <f t="shared" si="72"/>
        <v>9</v>
      </c>
      <c r="E213" s="60" t="str">
        <f t="shared" si="73"/>
        <v>9</v>
      </c>
      <c r="F213" s="60" t="str">
        <f t="shared" si="74"/>
        <v>50</v>
      </c>
      <c r="G213" s="60" t="str">
        <f t="shared" si="75"/>
        <v>9</v>
      </c>
      <c r="H213" s="60" t="str">
        <f t="shared" si="76"/>
        <v>0</v>
      </c>
      <c r="I213" s="59">
        <v>16995090</v>
      </c>
      <c r="J213" s="60" t="s">
        <v>1004</v>
      </c>
      <c r="K213" s="60" t="s">
        <v>1008</v>
      </c>
      <c r="L213" s="60"/>
      <c r="M213" s="40" t="s">
        <v>843</v>
      </c>
      <c r="N213" s="39" t="s">
        <v>999</v>
      </c>
      <c r="O213" s="46"/>
    </row>
    <row r="214" spans="2:15" ht="30" customHeight="1" x14ac:dyDescent="0.25">
      <c r="B214" s="1" t="str">
        <f>MID($I214,1,1)</f>
        <v>1</v>
      </c>
      <c r="C214" s="1" t="str">
        <f>MID($I214,2,1)</f>
        <v>6</v>
      </c>
      <c r="D214" s="1" t="str">
        <f>MID($I214,3,1)</f>
        <v>9</v>
      </c>
      <c r="E214" s="1" t="str">
        <f>MID($I214,4,1)</f>
        <v>9</v>
      </c>
      <c r="F214" s="1" t="str">
        <f>MID($I214,5,2)</f>
        <v>99</v>
      </c>
      <c r="G214" s="1" t="str">
        <f>MID($I214,7,1)</f>
        <v>0</v>
      </c>
      <c r="H214" s="1" t="str">
        <f>MID($I214,8,1)</f>
        <v>0</v>
      </c>
      <c r="I214" s="1">
        <v>16999900</v>
      </c>
      <c r="J214" s="2" t="s">
        <v>42</v>
      </c>
      <c r="K214" s="2" t="s">
        <v>671</v>
      </c>
      <c r="L214" s="33"/>
      <c r="M214" s="39" t="s">
        <v>843</v>
      </c>
      <c r="O214" s="46"/>
    </row>
    <row r="215" spans="2:15" ht="60" x14ac:dyDescent="0.25">
      <c r="B215" s="4" t="str">
        <f t="shared" si="63"/>
        <v>1</v>
      </c>
      <c r="C215" s="4" t="str">
        <f t="shared" si="64"/>
        <v>7</v>
      </c>
      <c r="D215" s="4" t="str">
        <f t="shared" si="65"/>
        <v>0</v>
      </c>
      <c r="E215" s="4" t="str">
        <f t="shared" si="66"/>
        <v>0</v>
      </c>
      <c r="F215" s="4" t="str">
        <f t="shared" si="67"/>
        <v>00</v>
      </c>
      <c r="G215" s="4" t="str">
        <f t="shared" si="68"/>
        <v>0</v>
      </c>
      <c r="H215" s="4" t="str">
        <f t="shared" si="69"/>
        <v>0</v>
      </c>
      <c r="I215" s="4">
        <v>17000000</v>
      </c>
      <c r="J215" s="3" t="s">
        <v>43</v>
      </c>
      <c r="K215" s="3" t="s">
        <v>256</v>
      </c>
      <c r="L215" s="28"/>
    </row>
    <row r="216" spans="2:15" ht="159.75" customHeight="1" x14ac:dyDescent="0.25">
      <c r="B216" s="15" t="str">
        <f t="shared" si="63"/>
        <v>1</v>
      </c>
      <c r="C216" s="15" t="str">
        <f t="shared" si="64"/>
        <v>7</v>
      </c>
      <c r="D216" s="15" t="str">
        <f t="shared" si="65"/>
        <v>1</v>
      </c>
      <c r="E216" s="15" t="str">
        <f t="shared" si="66"/>
        <v>0</v>
      </c>
      <c r="F216" s="15" t="str">
        <f t="shared" si="67"/>
        <v>00</v>
      </c>
      <c r="G216" s="15" t="str">
        <f t="shared" si="68"/>
        <v>0</v>
      </c>
      <c r="H216" s="15" t="str">
        <f t="shared" si="69"/>
        <v>0</v>
      </c>
      <c r="I216" s="15">
        <v>17100000</v>
      </c>
      <c r="J216" s="14" t="s">
        <v>257</v>
      </c>
      <c r="K216" s="14" t="s">
        <v>258</v>
      </c>
      <c r="L216" s="29"/>
    </row>
    <row r="217" spans="2:15" ht="68.25" customHeight="1" x14ac:dyDescent="0.25">
      <c r="B217" s="9" t="str">
        <f t="shared" si="63"/>
        <v>1</v>
      </c>
      <c r="C217" s="9" t="str">
        <f t="shared" si="64"/>
        <v>7</v>
      </c>
      <c r="D217" s="9" t="str">
        <f t="shared" si="65"/>
        <v>1</v>
      </c>
      <c r="E217" s="9" t="str">
        <f t="shared" si="66"/>
        <v>1</v>
      </c>
      <c r="F217" s="9" t="str">
        <f t="shared" si="67"/>
        <v>00</v>
      </c>
      <c r="G217" s="9" t="str">
        <f t="shared" si="68"/>
        <v>0</v>
      </c>
      <c r="H217" s="9" t="str">
        <f t="shared" si="69"/>
        <v>0</v>
      </c>
      <c r="I217" s="9">
        <v>17110000</v>
      </c>
      <c r="J217" s="8" t="s">
        <v>431</v>
      </c>
      <c r="K217" s="8" t="s">
        <v>922</v>
      </c>
      <c r="L217" s="32"/>
      <c r="O217" s="46"/>
    </row>
    <row r="218" spans="2:15" ht="36.75" customHeight="1" x14ac:dyDescent="0.25">
      <c r="B218" s="1" t="str">
        <f t="shared" si="63"/>
        <v>1</v>
      </c>
      <c r="C218" s="1" t="str">
        <f t="shared" si="64"/>
        <v>7</v>
      </c>
      <c r="D218" s="1" t="str">
        <f t="shared" si="65"/>
        <v>1</v>
      </c>
      <c r="E218" s="1" t="str">
        <f t="shared" si="66"/>
        <v>1</v>
      </c>
      <c r="F218" s="1" t="str">
        <f t="shared" si="67"/>
        <v>50</v>
      </c>
      <c r="G218" s="1" t="str">
        <f t="shared" si="68"/>
        <v>0</v>
      </c>
      <c r="H218" s="1" t="str">
        <f t="shared" si="69"/>
        <v>0</v>
      </c>
      <c r="I218" s="1">
        <v>17115000</v>
      </c>
      <c r="J218" s="1" t="s">
        <v>432</v>
      </c>
      <c r="K218" s="1" t="s">
        <v>672</v>
      </c>
      <c r="L218" s="56"/>
      <c r="M218" s="39" t="s">
        <v>382</v>
      </c>
      <c r="O218" s="46"/>
    </row>
    <row r="219" spans="2:15" ht="30.75" customHeight="1" x14ac:dyDescent="0.25">
      <c r="B219" s="1" t="str">
        <f t="shared" si="63"/>
        <v>1</v>
      </c>
      <c r="C219" s="1" t="str">
        <f t="shared" si="64"/>
        <v>7</v>
      </c>
      <c r="D219" s="1" t="str">
        <f t="shared" si="65"/>
        <v>1</v>
      </c>
      <c r="E219" s="1" t="str">
        <f t="shared" si="66"/>
        <v>1</v>
      </c>
      <c r="F219" s="1" t="str">
        <f t="shared" si="67"/>
        <v>51</v>
      </c>
      <c r="G219" s="1" t="str">
        <f t="shared" si="68"/>
        <v>0</v>
      </c>
      <c r="H219" s="1" t="str">
        <f t="shared" si="69"/>
        <v>0</v>
      </c>
      <c r="I219" s="1">
        <v>17115100</v>
      </c>
      <c r="J219" s="1" t="s">
        <v>433</v>
      </c>
      <c r="K219" s="1" t="s">
        <v>673</v>
      </c>
      <c r="L219" s="56"/>
      <c r="O219" s="46"/>
    </row>
    <row r="220" spans="2:15" ht="61.5" customHeight="1" x14ac:dyDescent="0.25">
      <c r="B220" s="5" t="str">
        <f t="shared" si="63"/>
        <v>1</v>
      </c>
      <c r="C220" s="5" t="str">
        <f t="shared" si="64"/>
        <v>7</v>
      </c>
      <c r="D220" s="5" t="str">
        <f t="shared" si="65"/>
        <v>1</v>
      </c>
      <c r="E220" s="5" t="str">
        <f t="shared" si="66"/>
        <v>1</v>
      </c>
      <c r="F220" s="5" t="str">
        <f t="shared" si="67"/>
        <v>51</v>
      </c>
      <c r="G220" s="5" t="str">
        <f t="shared" si="68"/>
        <v>1</v>
      </c>
      <c r="H220" s="5" t="str">
        <f t="shared" si="69"/>
        <v>0</v>
      </c>
      <c r="I220" s="5">
        <v>17115110</v>
      </c>
      <c r="J220" s="6" t="s">
        <v>44</v>
      </c>
      <c r="K220" s="6" t="s">
        <v>674</v>
      </c>
      <c r="L220" s="34"/>
      <c r="M220" s="39" t="s">
        <v>842</v>
      </c>
      <c r="O220" s="46"/>
    </row>
    <row r="221" spans="2:15" ht="111.75" customHeight="1" x14ac:dyDescent="0.25">
      <c r="B221" s="5" t="str">
        <f t="shared" si="63"/>
        <v>1</v>
      </c>
      <c r="C221" s="5" t="str">
        <f t="shared" si="64"/>
        <v>7</v>
      </c>
      <c r="D221" s="5" t="str">
        <f t="shared" si="65"/>
        <v>1</v>
      </c>
      <c r="E221" s="5" t="str">
        <f t="shared" si="66"/>
        <v>1</v>
      </c>
      <c r="F221" s="5" t="str">
        <f t="shared" si="67"/>
        <v>51</v>
      </c>
      <c r="G221" s="5" t="str">
        <f t="shared" si="68"/>
        <v>2</v>
      </c>
      <c r="H221" s="5" t="str">
        <f t="shared" si="69"/>
        <v>0</v>
      </c>
      <c r="I221" s="5">
        <v>17115120</v>
      </c>
      <c r="J221" s="6" t="s">
        <v>1032</v>
      </c>
      <c r="K221" s="6" t="s">
        <v>1033</v>
      </c>
      <c r="L221" s="34"/>
      <c r="M221" s="39" t="s">
        <v>842</v>
      </c>
      <c r="N221" s="39" t="s">
        <v>1046</v>
      </c>
      <c r="O221" s="46"/>
    </row>
    <row r="222" spans="2:15" ht="75.75" customHeight="1" x14ac:dyDescent="0.25">
      <c r="B222" s="64" t="str">
        <f t="shared" si="63"/>
        <v>1</v>
      </c>
      <c r="C222" s="64" t="str">
        <f t="shared" si="64"/>
        <v>7</v>
      </c>
      <c r="D222" s="64" t="str">
        <f t="shared" si="65"/>
        <v>1</v>
      </c>
      <c r="E222" s="64" t="str">
        <f t="shared" si="66"/>
        <v>1</v>
      </c>
      <c r="F222" s="64" t="str">
        <f t="shared" si="67"/>
        <v>51</v>
      </c>
      <c r="G222" s="64" t="str">
        <f t="shared" si="68"/>
        <v>3</v>
      </c>
      <c r="H222" s="64" t="str">
        <f t="shared" si="69"/>
        <v>0</v>
      </c>
      <c r="I222" s="64">
        <v>17115130</v>
      </c>
      <c r="J222" s="65" t="s">
        <v>45</v>
      </c>
      <c r="K222" s="65" t="s">
        <v>675</v>
      </c>
      <c r="L222" s="36"/>
      <c r="M222" s="41" t="s">
        <v>842</v>
      </c>
      <c r="N222" s="39" t="s">
        <v>1038</v>
      </c>
      <c r="O222" s="46"/>
    </row>
    <row r="223" spans="2:15" ht="47.25" customHeight="1" x14ac:dyDescent="0.25">
      <c r="B223" s="1" t="str">
        <f t="shared" si="63"/>
        <v>1</v>
      </c>
      <c r="C223" s="1" t="str">
        <f t="shared" si="64"/>
        <v>7</v>
      </c>
      <c r="D223" s="1" t="str">
        <f t="shared" si="65"/>
        <v>1</v>
      </c>
      <c r="E223" s="1" t="str">
        <f t="shared" si="66"/>
        <v>1</v>
      </c>
      <c r="F223" s="1" t="str">
        <f t="shared" si="67"/>
        <v>52</v>
      </c>
      <c r="G223" s="1" t="str">
        <f t="shared" si="68"/>
        <v>0</v>
      </c>
      <c r="H223" s="1" t="str">
        <f t="shared" si="69"/>
        <v>0</v>
      </c>
      <c r="I223" s="1">
        <v>17115200</v>
      </c>
      <c r="J223" s="1" t="s">
        <v>46</v>
      </c>
      <c r="K223" s="1" t="s">
        <v>676</v>
      </c>
      <c r="L223" s="56"/>
      <c r="M223" s="39" t="s">
        <v>842</v>
      </c>
      <c r="O223" s="46"/>
    </row>
    <row r="224" spans="2:15" ht="54.75" customHeight="1" x14ac:dyDescent="0.25">
      <c r="B224" s="1" t="str">
        <f t="shared" si="63"/>
        <v>1</v>
      </c>
      <c r="C224" s="1" t="str">
        <f t="shared" si="64"/>
        <v>7</v>
      </c>
      <c r="D224" s="1" t="str">
        <f t="shared" si="65"/>
        <v>1</v>
      </c>
      <c r="E224" s="1" t="str">
        <f t="shared" si="66"/>
        <v>1</v>
      </c>
      <c r="F224" s="1" t="str">
        <f t="shared" si="67"/>
        <v>53</v>
      </c>
      <c r="G224" s="1" t="str">
        <f t="shared" si="68"/>
        <v>0</v>
      </c>
      <c r="H224" s="1" t="str">
        <f t="shared" si="69"/>
        <v>0</v>
      </c>
      <c r="I224" s="1">
        <v>17115300</v>
      </c>
      <c r="J224" s="1" t="s">
        <v>434</v>
      </c>
      <c r="K224" s="1" t="s">
        <v>677</v>
      </c>
      <c r="L224" s="56"/>
      <c r="M224" s="39" t="s">
        <v>382</v>
      </c>
      <c r="O224" s="46"/>
    </row>
    <row r="225" spans="2:15" ht="52.5" customHeight="1" x14ac:dyDescent="0.25">
      <c r="B225" s="1" t="str">
        <f t="shared" si="63"/>
        <v>1</v>
      </c>
      <c r="C225" s="1" t="str">
        <f t="shared" si="64"/>
        <v>7</v>
      </c>
      <c r="D225" s="1" t="str">
        <f t="shared" si="65"/>
        <v>1</v>
      </c>
      <c r="E225" s="1" t="str">
        <f t="shared" si="66"/>
        <v>1</v>
      </c>
      <c r="F225" s="1" t="str">
        <f t="shared" si="67"/>
        <v>54</v>
      </c>
      <c r="G225" s="1" t="str">
        <f t="shared" si="68"/>
        <v>0</v>
      </c>
      <c r="H225" s="1" t="str">
        <f t="shared" si="69"/>
        <v>0</v>
      </c>
      <c r="I225" s="1">
        <v>17115400</v>
      </c>
      <c r="J225" s="1" t="s">
        <v>47</v>
      </c>
      <c r="K225" s="1" t="s">
        <v>678</v>
      </c>
      <c r="L225" s="56"/>
      <c r="M225" s="39" t="s">
        <v>382</v>
      </c>
      <c r="O225" s="46"/>
    </row>
    <row r="226" spans="2:15" ht="60" customHeight="1" x14ac:dyDescent="0.25">
      <c r="B226" s="1" t="str">
        <f t="shared" si="63"/>
        <v>1</v>
      </c>
      <c r="C226" s="1" t="str">
        <f t="shared" si="64"/>
        <v>7</v>
      </c>
      <c r="D226" s="1" t="str">
        <f t="shared" si="65"/>
        <v>1</v>
      </c>
      <c r="E226" s="1" t="str">
        <f t="shared" si="66"/>
        <v>1</v>
      </c>
      <c r="F226" s="1" t="str">
        <f t="shared" si="67"/>
        <v>55</v>
      </c>
      <c r="G226" s="1" t="str">
        <f t="shared" si="68"/>
        <v>0</v>
      </c>
      <c r="H226" s="1" t="str">
        <f t="shared" si="69"/>
        <v>0</v>
      </c>
      <c r="I226" s="1">
        <v>17115500</v>
      </c>
      <c r="J226" s="1" t="s">
        <v>435</v>
      </c>
      <c r="K226" s="1" t="s">
        <v>679</v>
      </c>
      <c r="L226" s="56"/>
      <c r="M226" s="39" t="s">
        <v>843</v>
      </c>
      <c r="O226" s="46"/>
    </row>
    <row r="227" spans="2:15" ht="60" customHeight="1" x14ac:dyDescent="0.25">
      <c r="B227" s="1" t="str">
        <f t="shared" si="63"/>
        <v>1</v>
      </c>
      <c r="C227" s="1" t="str">
        <f t="shared" si="64"/>
        <v>7</v>
      </c>
      <c r="D227" s="1" t="str">
        <f t="shared" si="65"/>
        <v>1</v>
      </c>
      <c r="E227" s="1" t="str">
        <f t="shared" si="66"/>
        <v>1</v>
      </c>
      <c r="F227" s="1" t="str">
        <f t="shared" si="67"/>
        <v>98</v>
      </c>
      <c r="G227" s="1" t="str">
        <f t="shared" si="68"/>
        <v>0</v>
      </c>
      <c r="H227" s="1" t="str">
        <f t="shared" si="69"/>
        <v>0</v>
      </c>
      <c r="I227" s="1">
        <v>17119800</v>
      </c>
      <c r="J227" s="1" t="s">
        <v>867</v>
      </c>
      <c r="K227" s="1" t="s">
        <v>868</v>
      </c>
      <c r="L227" s="56"/>
      <c r="M227" s="39" t="s">
        <v>843</v>
      </c>
      <c r="O227" s="46"/>
    </row>
    <row r="228" spans="2:15" ht="40.5" customHeight="1" x14ac:dyDescent="0.25">
      <c r="B228" s="9" t="str">
        <f t="shared" si="63"/>
        <v>1</v>
      </c>
      <c r="C228" s="9" t="str">
        <f t="shared" si="64"/>
        <v>7</v>
      </c>
      <c r="D228" s="9" t="str">
        <f t="shared" si="65"/>
        <v>1</v>
      </c>
      <c r="E228" s="9" t="str">
        <f t="shared" si="66"/>
        <v>2</v>
      </c>
      <c r="F228" s="9" t="str">
        <f t="shared" si="67"/>
        <v>00</v>
      </c>
      <c r="G228" s="9" t="str">
        <f t="shared" si="68"/>
        <v>0</v>
      </c>
      <c r="H228" s="9" t="str">
        <f t="shared" si="69"/>
        <v>0</v>
      </c>
      <c r="I228" s="9">
        <v>17120000</v>
      </c>
      <c r="J228" s="8" t="s">
        <v>436</v>
      </c>
      <c r="K228" s="8" t="s">
        <v>348</v>
      </c>
      <c r="L228" s="32"/>
      <c r="O228" s="46"/>
    </row>
    <row r="229" spans="2:15" ht="59.25" customHeight="1" x14ac:dyDescent="0.25">
      <c r="B229" s="1" t="str">
        <f t="shared" si="63"/>
        <v>1</v>
      </c>
      <c r="C229" s="1" t="str">
        <f t="shared" si="64"/>
        <v>7</v>
      </c>
      <c r="D229" s="1" t="str">
        <f t="shared" si="65"/>
        <v>1</v>
      </c>
      <c r="E229" s="1" t="str">
        <f t="shared" si="66"/>
        <v>2</v>
      </c>
      <c r="F229" s="1" t="str">
        <f t="shared" si="67"/>
        <v>50</v>
      </c>
      <c r="G229" s="1" t="str">
        <f t="shared" si="68"/>
        <v>0</v>
      </c>
      <c r="H229" s="1" t="str">
        <f t="shared" si="69"/>
        <v>0</v>
      </c>
      <c r="I229" s="1">
        <v>17125000</v>
      </c>
      <c r="J229" s="1" t="s">
        <v>437</v>
      </c>
      <c r="K229" s="1" t="s">
        <v>680</v>
      </c>
      <c r="L229" s="56"/>
      <c r="M229" s="39" t="s">
        <v>843</v>
      </c>
      <c r="O229" s="46"/>
    </row>
    <row r="230" spans="2:15" ht="55.5" customHeight="1" x14ac:dyDescent="0.25">
      <c r="B230" s="1" t="str">
        <f t="shared" si="63"/>
        <v>1</v>
      </c>
      <c r="C230" s="1" t="str">
        <f t="shared" si="64"/>
        <v>7</v>
      </c>
      <c r="D230" s="1" t="str">
        <f t="shared" si="65"/>
        <v>1</v>
      </c>
      <c r="E230" s="1" t="str">
        <f t="shared" si="66"/>
        <v>2</v>
      </c>
      <c r="F230" s="1" t="str">
        <f t="shared" si="67"/>
        <v>51</v>
      </c>
      <c r="G230" s="1" t="str">
        <f t="shared" si="68"/>
        <v>0</v>
      </c>
      <c r="H230" s="1" t="str">
        <f t="shared" si="69"/>
        <v>0</v>
      </c>
      <c r="I230" s="1">
        <v>17125100</v>
      </c>
      <c r="J230" s="1" t="s">
        <v>438</v>
      </c>
      <c r="K230" s="1" t="s">
        <v>681</v>
      </c>
      <c r="L230" s="56"/>
      <c r="M230" s="39" t="s">
        <v>843</v>
      </c>
      <c r="O230" s="46"/>
    </row>
    <row r="231" spans="2:15" ht="36.75" customHeight="1" x14ac:dyDescent="0.25">
      <c r="B231" s="1" t="str">
        <f t="shared" si="63"/>
        <v>1</v>
      </c>
      <c r="C231" s="1" t="str">
        <f t="shared" si="64"/>
        <v>7</v>
      </c>
      <c r="D231" s="1" t="str">
        <f t="shared" si="65"/>
        <v>1</v>
      </c>
      <c r="E231" s="1" t="str">
        <f t="shared" si="66"/>
        <v>2</v>
      </c>
      <c r="F231" s="1" t="str">
        <f t="shared" si="67"/>
        <v>52</v>
      </c>
      <c r="G231" s="1" t="str">
        <f t="shared" si="68"/>
        <v>0</v>
      </c>
      <c r="H231" s="1" t="str">
        <f t="shared" si="69"/>
        <v>0</v>
      </c>
      <c r="I231" s="1">
        <v>17125200</v>
      </c>
      <c r="J231" s="1" t="s">
        <v>439</v>
      </c>
      <c r="K231" s="1" t="s">
        <v>349</v>
      </c>
      <c r="L231" s="56"/>
      <c r="O231" s="46"/>
    </row>
    <row r="232" spans="2:15" ht="30" x14ac:dyDescent="0.25">
      <c r="B232" s="5" t="str">
        <f t="shared" si="63"/>
        <v>1</v>
      </c>
      <c r="C232" s="5" t="str">
        <f t="shared" si="64"/>
        <v>7</v>
      </c>
      <c r="D232" s="5" t="str">
        <f t="shared" si="65"/>
        <v>1</v>
      </c>
      <c r="E232" s="5" t="str">
        <f t="shared" si="66"/>
        <v>2</v>
      </c>
      <c r="F232" s="5" t="str">
        <f t="shared" si="67"/>
        <v>52</v>
      </c>
      <c r="G232" s="5" t="str">
        <f t="shared" si="68"/>
        <v>1</v>
      </c>
      <c r="H232" s="5" t="str">
        <f t="shared" si="69"/>
        <v>0</v>
      </c>
      <c r="I232" s="5">
        <v>17125210</v>
      </c>
      <c r="J232" s="6" t="s">
        <v>440</v>
      </c>
      <c r="K232" s="6" t="s">
        <v>682</v>
      </c>
      <c r="L232" s="34"/>
      <c r="M232" s="39" t="s">
        <v>843</v>
      </c>
      <c r="O232" s="46"/>
    </row>
    <row r="233" spans="2:15" ht="36.75" customHeight="1" x14ac:dyDescent="0.25">
      <c r="B233" s="5" t="str">
        <f t="shared" si="63"/>
        <v>1</v>
      </c>
      <c r="C233" s="5" t="str">
        <f t="shared" si="64"/>
        <v>7</v>
      </c>
      <c r="D233" s="5" t="str">
        <f t="shared" si="65"/>
        <v>1</v>
      </c>
      <c r="E233" s="5" t="str">
        <f t="shared" si="66"/>
        <v>2</v>
      </c>
      <c r="F233" s="5" t="str">
        <f t="shared" si="67"/>
        <v>52</v>
      </c>
      <c r="G233" s="5" t="str">
        <f t="shared" si="68"/>
        <v>2</v>
      </c>
      <c r="H233" s="5" t="str">
        <f t="shared" si="69"/>
        <v>0</v>
      </c>
      <c r="I233" s="5">
        <v>17125220</v>
      </c>
      <c r="J233" s="6" t="s">
        <v>441</v>
      </c>
      <c r="K233" s="6" t="s">
        <v>683</v>
      </c>
      <c r="L233" s="34"/>
      <c r="M233" s="39" t="s">
        <v>843</v>
      </c>
      <c r="O233" s="46"/>
    </row>
    <row r="234" spans="2:15" ht="36.75" customHeight="1" x14ac:dyDescent="0.25">
      <c r="B234" s="5" t="str">
        <f t="shared" si="63"/>
        <v>1</v>
      </c>
      <c r="C234" s="5" t="str">
        <f t="shared" si="64"/>
        <v>7</v>
      </c>
      <c r="D234" s="5" t="str">
        <f t="shared" si="65"/>
        <v>1</v>
      </c>
      <c r="E234" s="5" t="str">
        <f t="shared" si="66"/>
        <v>2</v>
      </c>
      <c r="F234" s="5" t="str">
        <f t="shared" si="67"/>
        <v>52</v>
      </c>
      <c r="G234" s="5" t="str">
        <f t="shared" si="68"/>
        <v>3</v>
      </c>
      <c r="H234" s="5" t="str">
        <f t="shared" si="69"/>
        <v>0</v>
      </c>
      <c r="I234" s="5">
        <v>17125230</v>
      </c>
      <c r="J234" s="6" t="s">
        <v>442</v>
      </c>
      <c r="K234" s="6" t="s">
        <v>684</v>
      </c>
      <c r="L234" s="34"/>
      <c r="M234" s="39" t="s">
        <v>843</v>
      </c>
      <c r="O234" s="46"/>
    </row>
    <row r="235" spans="2:15" ht="36.75" customHeight="1" x14ac:dyDescent="0.25">
      <c r="B235" s="5" t="str">
        <f t="shared" si="63"/>
        <v>1</v>
      </c>
      <c r="C235" s="5" t="str">
        <f t="shared" si="64"/>
        <v>7</v>
      </c>
      <c r="D235" s="5" t="str">
        <f t="shared" si="65"/>
        <v>1</v>
      </c>
      <c r="E235" s="5" t="str">
        <f t="shared" si="66"/>
        <v>2</v>
      </c>
      <c r="F235" s="5" t="str">
        <f t="shared" si="67"/>
        <v>52</v>
      </c>
      <c r="G235" s="5" t="str">
        <f t="shared" si="68"/>
        <v>4</v>
      </c>
      <c r="H235" s="5" t="str">
        <f t="shared" si="69"/>
        <v>0</v>
      </c>
      <c r="I235" s="5">
        <v>17125240</v>
      </c>
      <c r="J235" s="6" t="s">
        <v>443</v>
      </c>
      <c r="K235" s="6" t="s">
        <v>685</v>
      </c>
      <c r="L235" s="34"/>
      <c r="M235" s="39" t="s">
        <v>843</v>
      </c>
      <c r="O235" s="46"/>
    </row>
    <row r="236" spans="2:15" ht="36.75" customHeight="1" x14ac:dyDescent="0.25">
      <c r="B236" s="58" t="str">
        <f t="shared" si="63"/>
        <v>1</v>
      </c>
      <c r="C236" s="58" t="str">
        <f t="shared" si="64"/>
        <v>7</v>
      </c>
      <c r="D236" s="58" t="str">
        <f t="shared" si="65"/>
        <v>1</v>
      </c>
      <c r="E236" s="58" t="str">
        <f t="shared" si="66"/>
        <v>2</v>
      </c>
      <c r="F236" s="58" t="str">
        <f t="shared" si="67"/>
        <v>53</v>
      </c>
      <c r="G236" s="58" t="str">
        <f t="shared" si="68"/>
        <v>0</v>
      </c>
      <c r="H236" s="58" t="str">
        <f t="shared" si="69"/>
        <v>0</v>
      </c>
      <c r="I236" s="58">
        <v>17125300</v>
      </c>
      <c r="J236" s="58" t="s">
        <v>1009</v>
      </c>
      <c r="K236" s="58" t="s">
        <v>1010</v>
      </c>
      <c r="L236" s="61"/>
      <c r="M236" s="40" t="s">
        <v>843</v>
      </c>
      <c r="N236" s="39" t="s">
        <v>999</v>
      </c>
      <c r="O236" s="46"/>
    </row>
    <row r="237" spans="2:15" ht="66.75" customHeight="1" x14ac:dyDescent="0.25">
      <c r="B237" s="1" t="str">
        <f t="shared" si="63"/>
        <v>1</v>
      </c>
      <c r="C237" s="1" t="str">
        <f t="shared" si="64"/>
        <v>7</v>
      </c>
      <c r="D237" s="1" t="str">
        <f t="shared" si="65"/>
        <v>1</v>
      </c>
      <c r="E237" s="1" t="str">
        <f t="shared" si="66"/>
        <v>2</v>
      </c>
      <c r="F237" s="1" t="str">
        <f t="shared" si="67"/>
        <v>99</v>
      </c>
      <c r="G237" s="1" t="str">
        <f t="shared" si="68"/>
        <v>0</v>
      </c>
      <c r="H237" s="1" t="str">
        <f t="shared" si="69"/>
        <v>0</v>
      </c>
      <c r="I237" s="1">
        <v>17129900</v>
      </c>
      <c r="J237" s="1" t="s">
        <v>50</v>
      </c>
      <c r="K237" s="1" t="s">
        <v>686</v>
      </c>
      <c r="L237" s="56"/>
      <c r="M237" s="39" t="s">
        <v>843</v>
      </c>
      <c r="O237" s="46"/>
    </row>
    <row r="238" spans="2:15" ht="40.5" customHeight="1" x14ac:dyDescent="0.25">
      <c r="B238" s="9" t="str">
        <f t="shared" si="63"/>
        <v>1</v>
      </c>
      <c r="C238" s="9" t="str">
        <f t="shared" si="64"/>
        <v>7</v>
      </c>
      <c r="D238" s="9" t="str">
        <f t="shared" si="65"/>
        <v>1</v>
      </c>
      <c r="E238" s="9" t="str">
        <f t="shared" si="66"/>
        <v>3</v>
      </c>
      <c r="F238" s="9" t="str">
        <f t="shared" si="67"/>
        <v>00</v>
      </c>
      <c r="G238" s="9" t="str">
        <f t="shared" si="68"/>
        <v>0</v>
      </c>
      <c r="H238" s="9" t="str">
        <f t="shared" si="69"/>
        <v>0</v>
      </c>
      <c r="I238" s="9">
        <v>17130000</v>
      </c>
      <c r="J238" s="8" t="s">
        <v>444</v>
      </c>
      <c r="K238" s="8" t="s">
        <v>923</v>
      </c>
      <c r="L238" s="32"/>
      <c r="O238" s="46"/>
    </row>
    <row r="239" spans="2:15" ht="93.75" customHeight="1" x14ac:dyDescent="0.25">
      <c r="B239" s="1" t="str">
        <f t="shared" si="63"/>
        <v>1</v>
      </c>
      <c r="C239" s="1" t="str">
        <f t="shared" si="64"/>
        <v>7</v>
      </c>
      <c r="D239" s="1" t="str">
        <f t="shared" si="65"/>
        <v>1</v>
      </c>
      <c r="E239" s="1" t="str">
        <f t="shared" si="66"/>
        <v>3</v>
      </c>
      <c r="F239" s="1" t="str">
        <f t="shared" si="67"/>
        <v>50</v>
      </c>
      <c r="G239" s="1" t="str">
        <f t="shared" si="68"/>
        <v>0</v>
      </c>
      <c r="H239" s="1" t="str">
        <f t="shared" si="69"/>
        <v>0</v>
      </c>
      <c r="I239" s="1">
        <v>17135000</v>
      </c>
      <c r="J239" s="1" t="s">
        <v>445</v>
      </c>
      <c r="K239" s="1" t="s">
        <v>687</v>
      </c>
      <c r="L239" s="56"/>
      <c r="O239" s="46"/>
    </row>
    <row r="240" spans="2:15" ht="78" customHeight="1" x14ac:dyDescent="0.25">
      <c r="B240" s="5" t="str">
        <f t="shared" si="63"/>
        <v>1</v>
      </c>
      <c r="C240" s="5" t="str">
        <f t="shared" si="64"/>
        <v>7</v>
      </c>
      <c r="D240" s="5" t="str">
        <f t="shared" si="65"/>
        <v>1</v>
      </c>
      <c r="E240" s="5" t="str">
        <f t="shared" si="66"/>
        <v>3</v>
      </c>
      <c r="F240" s="5" t="str">
        <f t="shared" si="67"/>
        <v>50</v>
      </c>
      <c r="G240" s="5" t="str">
        <f t="shared" si="68"/>
        <v>1</v>
      </c>
      <c r="H240" s="5" t="str">
        <f t="shared" si="69"/>
        <v>0</v>
      </c>
      <c r="I240" s="5">
        <v>17135010</v>
      </c>
      <c r="J240" s="6" t="s">
        <v>446</v>
      </c>
      <c r="K240" s="6" t="s">
        <v>688</v>
      </c>
      <c r="L240" s="34"/>
      <c r="M240" s="39" t="s">
        <v>843</v>
      </c>
      <c r="O240" s="46"/>
    </row>
    <row r="241" spans="2:15" ht="87" customHeight="1" x14ac:dyDescent="0.25">
      <c r="B241" s="5" t="str">
        <f t="shared" si="63"/>
        <v>1</v>
      </c>
      <c r="C241" s="5" t="str">
        <f t="shared" si="64"/>
        <v>7</v>
      </c>
      <c r="D241" s="5" t="str">
        <f t="shared" si="65"/>
        <v>1</v>
      </c>
      <c r="E241" s="5" t="str">
        <f t="shared" si="66"/>
        <v>3</v>
      </c>
      <c r="F241" s="5" t="str">
        <f t="shared" si="67"/>
        <v>50</v>
      </c>
      <c r="G241" s="5" t="str">
        <f t="shared" si="68"/>
        <v>2</v>
      </c>
      <c r="H241" s="5" t="str">
        <f t="shared" si="69"/>
        <v>0</v>
      </c>
      <c r="I241" s="5">
        <v>17135020</v>
      </c>
      <c r="J241" s="6" t="s">
        <v>447</v>
      </c>
      <c r="K241" s="6" t="s">
        <v>689</v>
      </c>
      <c r="L241" s="34"/>
      <c r="M241" s="39" t="s">
        <v>843</v>
      </c>
      <c r="O241" s="46"/>
    </row>
    <row r="242" spans="2:15" ht="91.5" customHeight="1" x14ac:dyDescent="0.25">
      <c r="B242" s="5" t="str">
        <f t="shared" si="63"/>
        <v>1</v>
      </c>
      <c r="C242" s="5" t="str">
        <f t="shared" si="64"/>
        <v>7</v>
      </c>
      <c r="D242" s="5" t="str">
        <f t="shared" si="65"/>
        <v>1</v>
      </c>
      <c r="E242" s="5" t="str">
        <f t="shared" si="66"/>
        <v>3</v>
      </c>
      <c r="F242" s="5" t="str">
        <f t="shared" si="67"/>
        <v>50</v>
      </c>
      <c r="G242" s="5" t="str">
        <f t="shared" si="68"/>
        <v>3</v>
      </c>
      <c r="H242" s="5" t="str">
        <f t="shared" si="69"/>
        <v>0</v>
      </c>
      <c r="I242" s="5">
        <v>17135030</v>
      </c>
      <c r="J242" s="6" t="s">
        <v>448</v>
      </c>
      <c r="K242" s="6" t="s">
        <v>690</v>
      </c>
      <c r="L242" s="34"/>
      <c r="M242" s="39" t="s">
        <v>843</v>
      </c>
      <c r="O242" s="46"/>
    </row>
    <row r="243" spans="2:15" ht="75" customHeight="1" x14ac:dyDescent="0.25">
      <c r="B243" s="5" t="str">
        <f t="shared" si="63"/>
        <v>1</v>
      </c>
      <c r="C243" s="5" t="str">
        <f t="shared" si="64"/>
        <v>7</v>
      </c>
      <c r="D243" s="5" t="str">
        <f t="shared" si="65"/>
        <v>1</v>
      </c>
      <c r="E243" s="5" t="str">
        <f t="shared" si="66"/>
        <v>3</v>
      </c>
      <c r="F243" s="5" t="str">
        <f t="shared" si="67"/>
        <v>50</v>
      </c>
      <c r="G243" s="5" t="str">
        <f t="shared" si="68"/>
        <v>4</v>
      </c>
      <c r="H243" s="5" t="str">
        <f t="shared" si="69"/>
        <v>0</v>
      </c>
      <c r="I243" s="5">
        <v>17135040</v>
      </c>
      <c r="J243" s="6" t="s">
        <v>449</v>
      </c>
      <c r="K243" s="6" t="s">
        <v>691</v>
      </c>
      <c r="L243" s="34"/>
      <c r="M243" s="39" t="s">
        <v>843</v>
      </c>
      <c r="O243" s="46"/>
    </row>
    <row r="244" spans="2:15" ht="78" customHeight="1" x14ac:dyDescent="0.25">
      <c r="B244" s="5" t="str">
        <f t="shared" si="63"/>
        <v>1</v>
      </c>
      <c r="C244" s="5" t="str">
        <f t="shared" si="64"/>
        <v>7</v>
      </c>
      <c r="D244" s="5" t="str">
        <f t="shared" si="65"/>
        <v>1</v>
      </c>
      <c r="E244" s="5" t="str">
        <f t="shared" si="66"/>
        <v>3</v>
      </c>
      <c r="F244" s="5" t="str">
        <f t="shared" si="67"/>
        <v>50</v>
      </c>
      <c r="G244" s="5" t="str">
        <f t="shared" si="68"/>
        <v>5</v>
      </c>
      <c r="H244" s="5" t="str">
        <f t="shared" si="69"/>
        <v>0</v>
      </c>
      <c r="I244" s="5">
        <v>17135050</v>
      </c>
      <c r="J244" s="6" t="s">
        <v>450</v>
      </c>
      <c r="K244" s="6" t="s">
        <v>692</v>
      </c>
      <c r="L244" s="34"/>
      <c r="M244" s="39" t="s">
        <v>843</v>
      </c>
      <c r="O244" s="46"/>
    </row>
    <row r="245" spans="2:15" ht="84" customHeight="1" x14ac:dyDescent="0.25">
      <c r="B245" s="5" t="str">
        <f t="shared" si="63"/>
        <v>1</v>
      </c>
      <c r="C245" s="5" t="str">
        <f t="shared" si="64"/>
        <v>7</v>
      </c>
      <c r="D245" s="5" t="str">
        <f t="shared" si="65"/>
        <v>1</v>
      </c>
      <c r="E245" s="5" t="str">
        <f t="shared" si="66"/>
        <v>3</v>
      </c>
      <c r="F245" s="5" t="str">
        <f t="shared" si="67"/>
        <v>50</v>
      </c>
      <c r="G245" s="5" t="str">
        <f t="shared" si="68"/>
        <v>9</v>
      </c>
      <c r="H245" s="5" t="str">
        <f t="shared" si="69"/>
        <v>0</v>
      </c>
      <c r="I245" s="5">
        <v>17135090</v>
      </c>
      <c r="J245" s="6" t="s">
        <v>451</v>
      </c>
      <c r="K245" s="6" t="s">
        <v>693</v>
      </c>
      <c r="L245" s="34"/>
      <c r="M245" s="39" t="s">
        <v>843</v>
      </c>
      <c r="O245" s="46"/>
    </row>
    <row r="246" spans="2:15" ht="63" customHeight="1" x14ac:dyDescent="0.25">
      <c r="B246" s="1" t="str">
        <f t="shared" si="63"/>
        <v>1</v>
      </c>
      <c r="C246" s="1" t="str">
        <f t="shared" si="64"/>
        <v>7</v>
      </c>
      <c r="D246" s="1" t="str">
        <f t="shared" si="65"/>
        <v>1</v>
      </c>
      <c r="E246" s="1" t="str">
        <f t="shared" si="66"/>
        <v>3</v>
      </c>
      <c r="F246" s="1" t="str">
        <f t="shared" si="67"/>
        <v>51</v>
      </c>
      <c r="G246" s="1" t="str">
        <f t="shared" si="68"/>
        <v>0</v>
      </c>
      <c r="H246" s="1" t="str">
        <f t="shared" si="69"/>
        <v>0</v>
      </c>
      <c r="I246" s="1">
        <v>17135100</v>
      </c>
      <c r="J246" s="1" t="s">
        <v>452</v>
      </c>
      <c r="K246" s="1" t="s">
        <v>694</v>
      </c>
      <c r="L246" s="56"/>
      <c r="O246" s="46"/>
    </row>
    <row r="247" spans="2:15" ht="62.25" customHeight="1" x14ac:dyDescent="0.25">
      <c r="B247" s="5" t="str">
        <f t="shared" si="63"/>
        <v>1</v>
      </c>
      <c r="C247" s="5" t="str">
        <f t="shared" si="64"/>
        <v>7</v>
      </c>
      <c r="D247" s="5" t="str">
        <f t="shared" si="65"/>
        <v>1</v>
      </c>
      <c r="E247" s="5" t="str">
        <f t="shared" si="66"/>
        <v>3</v>
      </c>
      <c r="F247" s="5" t="str">
        <f t="shared" si="67"/>
        <v>51</v>
      </c>
      <c r="G247" s="5" t="str">
        <f t="shared" si="68"/>
        <v>1</v>
      </c>
      <c r="H247" s="5" t="str">
        <f t="shared" si="69"/>
        <v>0</v>
      </c>
      <c r="I247" s="5">
        <v>17135110</v>
      </c>
      <c r="J247" s="6" t="s">
        <v>453</v>
      </c>
      <c r="K247" s="6" t="s">
        <v>695</v>
      </c>
      <c r="L247" s="34"/>
      <c r="M247" s="39" t="s">
        <v>843</v>
      </c>
      <c r="O247" s="46"/>
    </row>
    <row r="248" spans="2:15" ht="81" customHeight="1" x14ac:dyDescent="0.25">
      <c r="B248" s="5" t="str">
        <f t="shared" si="63"/>
        <v>1</v>
      </c>
      <c r="C248" s="5" t="str">
        <f t="shared" si="64"/>
        <v>7</v>
      </c>
      <c r="D248" s="5" t="str">
        <f t="shared" si="65"/>
        <v>1</v>
      </c>
      <c r="E248" s="5" t="str">
        <f t="shared" si="66"/>
        <v>3</v>
      </c>
      <c r="F248" s="5" t="str">
        <f t="shared" si="67"/>
        <v>51</v>
      </c>
      <c r="G248" s="5" t="str">
        <f t="shared" si="68"/>
        <v>2</v>
      </c>
      <c r="H248" s="5" t="str">
        <f t="shared" si="69"/>
        <v>0</v>
      </c>
      <c r="I248" s="5">
        <v>17135120</v>
      </c>
      <c r="J248" s="6" t="s">
        <v>454</v>
      </c>
      <c r="K248" s="6" t="s">
        <v>696</v>
      </c>
      <c r="L248" s="34"/>
      <c r="M248" s="39" t="s">
        <v>843</v>
      </c>
      <c r="O248" s="46"/>
    </row>
    <row r="249" spans="2:15" ht="76.5" customHeight="1" x14ac:dyDescent="0.25">
      <c r="B249" s="5" t="str">
        <f t="shared" si="63"/>
        <v>1</v>
      </c>
      <c r="C249" s="5" t="str">
        <f t="shared" si="64"/>
        <v>7</v>
      </c>
      <c r="D249" s="5" t="str">
        <f t="shared" si="65"/>
        <v>1</v>
      </c>
      <c r="E249" s="5" t="str">
        <f t="shared" si="66"/>
        <v>3</v>
      </c>
      <c r="F249" s="5" t="str">
        <f t="shared" si="67"/>
        <v>51</v>
      </c>
      <c r="G249" s="5" t="str">
        <f t="shared" si="68"/>
        <v>3</v>
      </c>
      <c r="H249" s="5" t="str">
        <f t="shared" si="69"/>
        <v>0</v>
      </c>
      <c r="I249" s="5">
        <v>17135130</v>
      </c>
      <c r="J249" s="6" t="s">
        <v>455</v>
      </c>
      <c r="K249" s="6" t="s">
        <v>697</v>
      </c>
      <c r="L249" s="34"/>
      <c r="M249" s="39" t="s">
        <v>843</v>
      </c>
      <c r="O249" s="46"/>
    </row>
    <row r="250" spans="2:15" ht="72" customHeight="1" x14ac:dyDescent="0.25">
      <c r="B250" s="5" t="str">
        <f t="shared" si="63"/>
        <v>1</v>
      </c>
      <c r="C250" s="5" t="str">
        <f t="shared" si="64"/>
        <v>7</v>
      </c>
      <c r="D250" s="5" t="str">
        <f t="shared" si="65"/>
        <v>1</v>
      </c>
      <c r="E250" s="5" t="str">
        <f t="shared" si="66"/>
        <v>3</v>
      </c>
      <c r="F250" s="5" t="str">
        <f t="shared" si="67"/>
        <v>51</v>
      </c>
      <c r="G250" s="5" t="str">
        <f t="shared" si="68"/>
        <v>4</v>
      </c>
      <c r="H250" s="5" t="str">
        <f t="shared" si="69"/>
        <v>0</v>
      </c>
      <c r="I250" s="5">
        <v>17135140</v>
      </c>
      <c r="J250" s="6" t="s">
        <v>456</v>
      </c>
      <c r="K250" s="6" t="s">
        <v>698</v>
      </c>
      <c r="L250" s="34"/>
      <c r="M250" s="39" t="s">
        <v>843</v>
      </c>
      <c r="O250" s="46"/>
    </row>
    <row r="251" spans="2:15" ht="71.25" customHeight="1" x14ac:dyDescent="0.25">
      <c r="B251" s="5" t="str">
        <f t="shared" si="63"/>
        <v>1</v>
      </c>
      <c r="C251" s="5" t="str">
        <f t="shared" si="64"/>
        <v>7</v>
      </c>
      <c r="D251" s="5" t="str">
        <f t="shared" si="65"/>
        <v>1</v>
      </c>
      <c r="E251" s="5" t="str">
        <f t="shared" si="66"/>
        <v>3</v>
      </c>
      <c r="F251" s="5" t="str">
        <f t="shared" si="67"/>
        <v>51</v>
      </c>
      <c r="G251" s="5" t="str">
        <f t="shared" si="68"/>
        <v>5</v>
      </c>
      <c r="H251" s="5" t="str">
        <f t="shared" si="69"/>
        <v>0</v>
      </c>
      <c r="I251" s="5">
        <v>17135150</v>
      </c>
      <c r="J251" s="6" t="s">
        <v>457</v>
      </c>
      <c r="K251" s="6" t="s">
        <v>699</v>
      </c>
      <c r="L251" s="34"/>
      <c r="M251" s="39" t="s">
        <v>843</v>
      </c>
      <c r="O251" s="46"/>
    </row>
    <row r="252" spans="2:15" ht="72" customHeight="1" x14ac:dyDescent="0.25">
      <c r="B252" s="5" t="str">
        <f t="shared" si="63"/>
        <v>1</v>
      </c>
      <c r="C252" s="5" t="str">
        <f t="shared" si="64"/>
        <v>7</v>
      </c>
      <c r="D252" s="5" t="str">
        <f t="shared" si="65"/>
        <v>1</v>
      </c>
      <c r="E252" s="5" t="str">
        <f t="shared" si="66"/>
        <v>3</v>
      </c>
      <c r="F252" s="5" t="str">
        <f t="shared" si="67"/>
        <v>51</v>
      </c>
      <c r="G252" s="5" t="str">
        <f t="shared" si="68"/>
        <v>9</v>
      </c>
      <c r="H252" s="5" t="str">
        <f t="shared" si="69"/>
        <v>0</v>
      </c>
      <c r="I252" s="5">
        <v>17135190</v>
      </c>
      <c r="J252" s="6" t="s">
        <v>458</v>
      </c>
      <c r="K252" s="6" t="s">
        <v>924</v>
      </c>
      <c r="L252" s="34"/>
      <c r="M252" s="39" t="s">
        <v>843</v>
      </c>
      <c r="O252" s="46"/>
    </row>
    <row r="253" spans="2:15" ht="63" customHeight="1" x14ac:dyDescent="0.25">
      <c r="B253" s="1" t="str">
        <f t="shared" si="63"/>
        <v>1</v>
      </c>
      <c r="C253" s="1" t="str">
        <f t="shared" si="64"/>
        <v>7</v>
      </c>
      <c r="D253" s="1" t="str">
        <f t="shared" si="65"/>
        <v>1</v>
      </c>
      <c r="E253" s="1" t="str">
        <f t="shared" si="66"/>
        <v>3</v>
      </c>
      <c r="F253" s="1" t="str">
        <f t="shared" si="67"/>
        <v>99</v>
      </c>
      <c r="G253" s="1" t="str">
        <f t="shared" si="68"/>
        <v>0</v>
      </c>
      <c r="H253" s="1" t="str">
        <f t="shared" si="69"/>
        <v>0</v>
      </c>
      <c r="I253" s="1">
        <v>17139900</v>
      </c>
      <c r="J253" s="1" t="s">
        <v>459</v>
      </c>
      <c r="K253" s="1" t="s">
        <v>700</v>
      </c>
      <c r="L253" s="56"/>
      <c r="M253" s="39" t="s">
        <v>843</v>
      </c>
      <c r="O253" s="46"/>
    </row>
    <row r="254" spans="2:15" ht="69.75" customHeight="1" x14ac:dyDescent="0.25">
      <c r="B254" s="9" t="str">
        <f t="shared" si="63"/>
        <v>1</v>
      </c>
      <c r="C254" s="9" t="str">
        <f t="shared" si="64"/>
        <v>7</v>
      </c>
      <c r="D254" s="9" t="str">
        <f t="shared" si="65"/>
        <v>1</v>
      </c>
      <c r="E254" s="9" t="str">
        <f t="shared" si="66"/>
        <v>4</v>
      </c>
      <c r="F254" s="9" t="str">
        <f t="shared" si="67"/>
        <v>00</v>
      </c>
      <c r="G254" s="9" t="str">
        <f t="shared" si="68"/>
        <v>0</v>
      </c>
      <c r="H254" s="9" t="str">
        <f t="shared" si="69"/>
        <v>0</v>
      </c>
      <c r="I254" s="9">
        <v>17140000</v>
      </c>
      <c r="J254" s="8" t="s">
        <v>460</v>
      </c>
      <c r="K254" s="8" t="s">
        <v>701</v>
      </c>
      <c r="L254" s="32"/>
      <c r="O254" s="46"/>
    </row>
    <row r="255" spans="2:15" ht="63" customHeight="1" x14ac:dyDescent="0.25">
      <c r="B255" s="1" t="str">
        <f t="shared" si="63"/>
        <v>1</v>
      </c>
      <c r="C255" s="1" t="str">
        <f t="shared" si="64"/>
        <v>7</v>
      </c>
      <c r="D255" s="1" t="str">
        <f t="shared" si="65"/>
        <v>1</v>
      </c>
      <c r="E255" s="1" t="str">
        <f t="shared" si="66"/>
        <v>4</v>
      </c>
      <c r="F255" s="1" t="str">
        <f t="shared" si="67"/>
        <v>50</v>
      </c>
      <c r="G255" s="1" t="str">
        <f t="shared" si="68"/>
        <v>0</v>
      </c>
      <c r="H255" s="1" t="str">
        <f t="shared" si="69"/>
        <v>0</v>
      </c>
      <c r="I255" s="1">
        <v>17145000</v>
      </c>
      <c r="J255" s="1" t="s">
        <v>51</v>
      </c>
      <c r="K255" s="1" t="s">
        <v>52</v>
      </c>
      <c r="L255" s="56"/>
      <c r="M255" s="39" t="s">
        <v>843</v>
      </c>
      <c r="O255" s="46"/>
    </row>
    <row r="256" spans="2:15" ht="63" customHeight="1" x14ac:dyDescent="0.25">
      <c r="B256" s="1" t="str">
        <f t="shared" si="63"/>
        <v>1</v>
      </c>
      <c r="C256" s="1" t="str">
        <f t="shared" si="64"/>
        <v>7</v>
      </c>
      <c r="D256" s="1" t="str">
        <f t="shared" si="65"/>
        <v>1</v>
      </c>
      <c r="E256" s="1" t="str">
        <f t="shared" si="66"/>
        <v>4</v>
      </c>
      <c r="F256" s="1" t="str">
        <f t="shared" si="67"/>
        <v>51</v>
      </c>
      <c r="G256" s="1" t="str">
        <f t="shared" si="68"/>
        <v>0</v>
      </c>
      <c r="H256" s="1" t="str">
        <f t="shared" si="69"/>
        <v>0</v>
      </c>
      <c r="I256" s="1">
        <v>17145100</v>
      </c>
      <c r="J256" s="1" t="s">
        <v>461</v>
      </c>
      <c r="K256" s="1" t="s">
        <v>53</v>
      </c>
      <c r="L256" s="56"/>
      <c r="M256" s="39" t="s">
        <v>843</v>
      </c>
      <c r="O256" s="46"/>
    </row>
    <row r="257" spans="2:15" ht="63" customHeight="1" x14ac:dyDescent="0.25">
      <c r="B257" s="1" t="str">
        <f t="shared" si="63"/>
        <v>1</v>
      </c>
      <c r="C257" s="1" t="str">
        <f t="shared" si="64"/>
        <v>7</v>
      </c>
      <c r="D257" s="1" t="str">
        <f t="shared" si="65"/>
        <v>1</v>
      </c>
      <c r="E257" s="1" t="str">
        <f t="shared" si="66"/>
        <v>4</v>
      </c>
      <c r="F257" s="1" t="str">
        <f t="shared" si="67"/>
        <v>52</v>
      </c>
      <c r="G257" s="1" t="str">
        <f t="shared" si="68"/>
        <v>0</v>
      </c>
      <c r="H257" s="1" t="str">
        <f t="shared" si="69"/>
        <v>0</v>
      </c>
      <c r="I257" s="1">
        <v>17145200</v>
      </c>
      <c r="J257" s="1" t="s">
        <v>462</v>
      </c>
      <c r="K257" s="1" t="s">
        <v>54</v>
      </c>
      <c r="L257" s="56"/>
      <c r="M257" s="39" t="s">
        <v>843</v>
      </c>
      <c r="O257" s="46"/>
    </row>
    <row r="258" spans="2:15" ht="63" customHeight="1" x14ac:dyDescent="0.25">
      <c r="B258" s="1" t="str">
        <f t="shared" si="63"/>
        <v>1</v>
      </c>
      <c r="C258" s="1" t="str">
        <f t="shared" si="64"/>
        <v>7</v>
      </c>
      <c r="D258" s="1" t="str">
        <f t="shared" si="65"/>
        <v>1</v>
      </c>
      <c r="E258" s="1" t="str">
        <f t="shared" si="66"/>
        <v>4</v>
      </c>
      <c r="F258" s="1" t="str">
        <f t="shared" si="67"/>
        <v>53</v>
      </c>
      <c r="G258" s="1" t="str">
        <f t="shared" si="68"/>
        <v>0</v>
      </c>
      <c r="H258" s="1" t="str">
        <f t="shared" si="69"/>
        <v>0</v>
      </c>
      <c r="I258" s="1">
        <v>17145300</v>
      </c>
      <c r="J258" s="1" t="s">
        <v>463</v>
      </c>
      <c r="K258" s="1" t="s">
        <v>55</v>
      </c>
      <c r="L258" s="56"/>
      <c r="M258" s="39" t="s">
        <v>843</v>
      </c>
      <c r="O258" s="46"/>
    </row>
    <row r="259" spans="2:15" ht="63" customHeight="1" x14ac:dyDescent="0.25">
      <c r="B259" s="1" t="str">
        <f t="shared" si="63"/>
        <v>1</v>
      </c>
      <c r="C259" s="1" t="str">
        <f t="shared" si="64"/>
        <v>7</v>
      </c>
      <c r="D259" s="1" t="str">
        <f t="shared" si="65"/>
        <v>1</v>
      </c>
      <c r="E259" s="1" t="str">
        <f t="shared" si="66"/>
        <v>4</v>
      </c>
      <c r="F259" s="1" t="str">
        <f t="shared" si="67"/>
        <v>54</v>
      </c>
      <c r="G259" s="1" t="str">
        <f t="shared" si="68"/>
        <v>0</v>
      </c>
      <c r="H259" s="1" t="str">
        <f t="shared" si="69"/>
        <v>0</v>
      </c>
      <c r="I259" s="1">
        <v>17145400</v>
      </c>
      <c r="J259" s="1" t="s">
        <v>464</v>
      </c>
      <c r="K259" s="1" t="s">
        <v>702</v>
      </c>
      <c r="L259" s="56"/>
      <c r="O259" s="46"/>
    </row>
    <row r="260" spans="2:15" ht="66.75" customHeight="1" x14ac:dyDescent="0.25">
      <c r="B260" s="5" t="str">
        <f t="shared" si="63"/>
        <v>1</v>
      </c>
      <c r="C260" s="5" t="str">
        <f t="shared" si="64"/>
        <v>7</v>
      </c>
      <c r="D260" s="5" t="str">
        <f t="shared" si="65"/>
        <v>1</v>
      </c>
      <c r="E260" s="5" t="str">
        <f t="shared" si="66"/>
        <v>4</v>
      </c>
      <c r="F260" s="5" t="str">
        <f t="shared" si="67"/>
        <v>54</v>
      </c>
      <c r="G260" s="5" t="str">
        <f t="shared" si="68"/>
        <v>1</v>
      </c>
      <c r="H260" s="5" t="str">
        <f t="shared" si="69"/>
        <v>0</v>
      </c>
      <c r="I260" s="5">
        <v>17145410</v>
      </c>
      <c r="J260" s="6" t="s">
        <v>465</v>
      </c>
      <c r="K260" s="6" t="s">
        <v>372</v>
      </c>
      <c r="L260" s="34"/>
      <c r="M260" s="39" t="s">
        <v>843</v>
      </c>
      <c r="O260" s="46"/>
    </row>
    <row r="261" spans="2:15" ht="57.75" customHeight="1" x14ac:dyDescent="0.25">
      <c r="B261" s="5" t="str">
        <f t="shared" si="63"/>
        <v>1</v>
      </c>
      <c r="C261" s="5" t="str">
        <f t="shared" si="64"/>
        <v>7</v>
      </c>
      <c r="D261" s="5" t="str">
        <f t="shared" si="65"/>
        <v>1</v>
      </c>
      <c r="E261" s="5" t="str">
        <f t="shared" si="66"/>
        <v>4</v>
      </c>
      <c r="F261" s="5" t="str">
        <f t="shared" si="67"/>
        <v>54</v>
      </c>
      <c r="G261" s="5" t="str">
        <f t="shared" si="68"/>
        <v>2</v>
      </c>
      <c r="H261" s="5" t="str">
        <f t="shared" si="69"/>
        <v>0</v>
      </c>
      <c r="I261" s="5">
        <v>17145420</v>
      </c>
      <c r="J261" s="6" t="s">
        <v>466</v>
      </c>
      <c r="K261" s="6" t="s">
        <v>373</v>
      </c>
      <c r="L261" s="34"/>
      <c r="M261" s="39" t="s">
        <v>843</v>
      </c>
      <c r="O261" s="46"/>
    </row>
    <row r="262" spans="2:15" ht="63" customHeight="1" x14ac:dyDescent="0.25">
      <c r="B262" s="1" t="str">
        <f t="shared" si="63"/>
        <v>1</v>
      </c>
      <c r="C262" s="1" t="str">
        <f t="shared" si="64"/>
        <v>7</v>
      </c>
      <c r="D262" s="1" t="str">
        <f t="shared" si="65"/>
        <v>1</v>
      </c>
      <c r="E262" s="1" t="str">
        <f t="shared" si="66"/>
        <v>4</v>
      </c>
      <c r="F262" s="1" t="str">
        <f t="shared" si="67"/>
        <v>55</v>
      </c>
      <c r="G262" s="1" t="str">
        <f t="shared" si="68"/>
        <v>0</v>
      </c>
      <c r="H262" s="1" t="str">
        <f t="shared" si="69"/>
        <v>0</v>
      </c>
      <c r="I262" s="1">
        <v>17145500</v>
      </c>
      <c r="J262" s="1" t="s">
        <v>467</v>
      </c>
      <c r="K262" s="1" t="s">
        <v>374</v>
      </c>
      <c r="L262" s="56"/>
      <c r="M262" s="39" t="s">
        <v>843</v>
      </c>
      <c r="O262" s="46"/>
    </row>
    <row r="263" spans="2:15" ht="63" customHeight="1" x14ac:dyDescent="0.25">
      <c r="B263" s="1" t="str">
        <f t="shared" si="63"/>
        <v>1</v>
      </c>
      <c r="C263" s="1" t="str">
        <f t="shared" si="64"/>
        <v>7</v>
      </c>
      <c r="D263" s="1" t="str">
        <f t="shared" si="65"/>
        <v>1</v>
      </c>
      <c r="E263" s="1" t="str">
        <f t="shared" si="66"/>
        <v>4</v>
      </c>
      <c r="F263" s="1" t="str">
        <f t="shared" si="67"/>
        <v>56</v>
      </c>
      <c r="G263" s="1" t="str">
        <f t="shared" si="68"/>
        <v>0</v>
      </c>
      <c r="H263" s="1" t="str">
        <f t="shared" si="69"/>
        <v>0</v>
      </c>
      <c r="I263" s="1">
        <v>17145600</v>
      </c>
      <c r="J263" s="1" t="s">
        <v>468</v>
      </c>
      <c r="K263" s="1" t="s">
        <v>375</v>
      </c>
      <c r="L263" s="56"/>
      <c r="M263" s="39" t="s">
        <v>843</v>
      </c>
      <c r="O263" s="46"/>
    </row>
    <row r="264" spans="2:15" ht="63" customHeight="1" x14ac:dyDescent="0.25">
      <c r="B264" s="1" t="str">
        <f t="shared" si="63"/>
        <v>1</v>
      </c>
      <c r="C264" s="1" t="str">
        <f t="shared" si="64"/>
        <v>7</v>
      </c>
      <c r="D264" s="1" t="str">
        <f t="shared" si="65"/>
        <v>1</v>
      </c>
      <c r="E264" s="1" t="str">
        <f t="shared" si="66"/>
        <v>4</v>
      </c>
      <c r="F264" s="1" t="str">
        <f t="shared" si="67"/>
        <v>57</v>
      </c>
      <c r="G264" s="1" t="str">
        <f t="shared" si="68"/>
        <v>0</v>
      </c>
      <c r="H264" s="1" t="str">
        <f t="shared" si="69"/>
        <v>0</v>
      </c>
      <c r="I264" s="1">
        <v>17145700</v>
      </c>
      <c r="J264" s="1" t="s">
        <v>469</v>
      </c>
      <c r="K264" s="1" t="s">
        <v>703</v>
      </c>
      <c r="L264" s="56"/>
      <c r="M264" s="39" t="s">
        <v>843</v>
      </c>
      <c r="O264" s="46"/>
    </row>
    <row r="265" spans="2:15" ht="63" customHeight="1" x14ac:dyDescent="0.25">
      <c r="B265" s="1" t="str">
        <f t="shared" si="63"/>
        <v>1</v>
      </c>
      <c r="C265" s="1" t="str">
        <f t="shared" si="64"/>
        <v>7</v>
      </c>
      <c r="D265" s="1" t="str">
        <f t="shared" si="65"/>
        <v>1</v>
      </c>
      <c r="E265" s="1" t="str">
        <f t="shared" si="66"/>
        <v>4</v>
      </c>
      <c r="F265" s="1" t="str">
        <f t="shared" si="67"/>
        <v>58</v>
      </c>
      <c r="G265" s="1" t="str">
        <f t="shared" si="68"/>
        <v>0</v>
      </c>
      <c r="H265" s="1" t="str">
        <f t="shared" si="69"/>
        <v>0</v>
      </c>
      <c r="I265" s="1">
        <v>17145800</v>
      </c>
      <c r="J265" s="1" t="s">
        <v>925</v>
      </c>
      <c r="K265" s="1" t="s">
        <v>704</v>
      </c>
      <c r="L265" s="56"/>
      <c r="M265" s="39" t="s">
        <v>843</v>
      </c>
      <c r="O265" s="46"/>
    </row>
    <row r="266" spans="2:15" ht="63" customHeight="1" x14ac:dyDescent="0.25">
      <c r="B266" s="1" t="str">
        <f t="shared" si="63"/>
        <v>1</v>
      </c>
      <c r="C266" s="1" t="str">
        <f t="shared" si="64"/>
        <v>7</v>
      </c>
      <c r="D266" s="1" t="str">
        <f t="shared" si="65"/>
        <v>1</v>
      </c>
      <c r="E266" s="1" t="str">
        <f t="shared" si="66"/>
        <v>4</v>
      </c>
      <c r="F266" s="1" t="str">
        <f t="shared" si="67"/>
        <v>59</v>
      </c>
      <c r="G266" s="1" t="str">
        <f t="shared" si="68"/>
        <v>0</v>
      </c>
      <c r="H266" s="1" t="str">
        <f t="shared" si="69"/>
        <v>0</v>
      </c>
      <c r="I266" s="1">
        <v>17145900</v>
      </c>
      <c r="J266" s="1" t="s">
        <v>470</v>
      </c>
      <c r="K266" s="1" t="s">
        <v>705</v>
      </c>
      <c r="L266" s="56"/>
      <c r="M266" s="39" t="s">
        <v>843</v>
      </c>
      <c r="O266" s="46"/>
    </row>
    <row r="267" spans="2:15" ht="92.25" customHeight="1" x14ac:dyDescent="0.25">
      <c r="B267" s="1" t="str">
        <f t="shared" si="63"/>
        <v>1</v>
      </c>
      <c r="C267" s="1" t="str">
        <f t="shared" si="64"/>
        <v>7</v>
      </c>
      <c r="D267" s="1" t="str">
        <f t="shared" si="65"/>
        <v>1</v>
      </c>
      <c r="E267" s="1" t="str">
        <f t="shared" si="66"/>
        <v>4</v>
      </c>
      <c r="F267" s="1" t="str">
        <f t="shared" si="67"/>
        <v>99</v>
      </c>
      <c r="G267" s="1" t="str">
        <f t="shared" si="68"/>
        <v>0</v>
      </c>
      <c r="H267" s="1" t="str">
        <f t="shared" si="69"/>
        <v>0</v>
      </c>
      <c r="I267" s="1">
        <v>17149900</v>
      </c>
      <c r="J267" s="1" t="s">
        <v>471</v>
      </c>
      <c r="K267" s="1" t="s">
        <v>56</v>
      </c>
      <c r="L267" s="56"/>
      <c r="M267" s="39" t="s">
        <v>843</v>
      </c>
      <c r="O267" s="46"/>
    </row>
    <row r="268" spans="2:15" ht="81.75" customHeight="1" x14ac:dyDescent="0.25">
      <c r="B268" s="9" t="str">
        <f t="shared" si="63"/>
        <v>1</v>
      </c>
      <c r="C268" s="9" t="str">
        <f t="shared" si="64"/>
        <v>7</v>
      </c>
      <c r="D268" s="9" t="str">
        <f t="shared" si="65"/>
        <v>1</v>
      </c>
      <c r="E268" s="9" t="str">
        <f t="shared" si="66"/>
        <v>5</v>
      </c>
      <c r="F268" s="9" t="str">
        <f t="shared" si="67"/>
        <v>00</v>
      </c>
      <c r="G268" s="9" t="str">
        <f t="shared" si="68"/>
        <v>0</v>
      </c>
      <c r="H268" s="9" t="str">
        <f t="shared" si="69"/>
        <v>0</v>
      </c>
      <c r="I268" s="9">
        <v>17150000</v>
      </c>
      <c r="J268" s="8" t="s">
        <v>472</v>
      </c>
      <c r="K268" s="8" t="s">
        <v>351</v>
      </c>
      <c r="L268" s="32"/>
      <c r="O268" s="46"/>
    </row>
    <row r="269" spans="2:15" ht="63" customHeight="1" x14ac:dyDescent="0.25">
      <c r="B269" s="1" t="str">
        <f t="shared" si="63"/>
        <v>1</v>
      </c>
      <c r="C269" s="1" t="str">
        <f t="shared" si="64"/>
        <v>7</v>
      </c>
      <c r="D269" s="1" t="str">
        <f t="shared" si="65"/>
        <v>1</v>
      </c>
      <c r="E269" s="1" t="str">
        <f t="shared" si="66"/>
        <v>5</v>
      </c>
      <c r="F269" s="1" t="str">
        <f t="shared" si="67"/>
        <v>50</v>
      </c>
      <c r="G269" s="1" t="str">
        <f t="shared" si="68"/>
        <v>0</v>
      </c>
      <c r="H269" s="1" t="str">
        <f t="shared" si="69"/>
        <v>0</v>
      </c>
      <c r="I269" s="1">
        <v>17155000</v>
      </c>
      <c r="J269" s="1" t="s">
        <v>869</v>
      </c>
      <c r="K269" s="1" t="s">
        <v>870</v>
      </c>
      <c r="L269" s="56"/>
      <c r="M269" s="39" t="s">
        <v>843</v>
      </c>
      <c r="O269" s="46"/>
    </row>
    <row r="270" spans="2:15" ht="57" customHeight="1" x14ac:dyDescent="0.25">
      <c r="B270" s="1" t="str">
        <f t="shared" si="63"/>
        <v>1</v>
      </c>
      <c r="C270" s="1" t="str">
        <f t="shared" si="64"/>
        <v>7</v>
      </c>
      <c r="D270" s="1" t="str">
        <f t="shared" si="65"/>
        <v>1</v>
      </c>
      <c r="E270" s="1" t="str">
        <f t="shared" si="66"/>
        <v>5</v>
      </c>
      <c r="F270" s="1" t="str">
        <f t="shared" si="67"/>
        <v>51</v>
      </c>
      <c r="G270" s="1" t="str">
        <f t="shared" si="68"/>
        <v>0</v>
      </c>
      <c r="H270" s="1" t="str">
        <f t="shared" si="69"/>
        <v>0</v>
      </c>
      <c r="I270" s="1">
        <v>17155100</v>
      </c>
      <c r="J270" s="1" t="s">
        <v>871</v>
      </c>
      <c r="K270" s="1" t="s">
        <v>872</v>
      </c>
      <c r="L270" s="1"/>
      <c r="M270" s="39" t="s">
        <v>843</v>
      </c>
      <c r="O270" s="46"/>
    </row>
    <row r="271" spans="2:15" ht="53.25" customHeight="1" x14ac:dyDescent="0.25">
      <c r="B271" s="1" t="str">
        <f t="shared" si="63"/>
        <v>1</v>
      </c>
      <c r="C271" s="1" t="str">
        <f t="shared" si="64"/>
        <v>7</v>
      </c>
      <c r="D271" s="1" t="str">
        <f t="shared" si="65"/>
        <v>1</v>
      </c>
      <c r="E271" s="1" t="str">
        <f t="shared" si="66"/>
        <v>5</v>
      </c>
      <c r="F271" s="1" t="str">
        <f t="shared" si="67"/>
        <v>52</v>
      </c>
      <c r="G271" s="1" t="str">
        <f t="shared" si="68"/>
        <v>0</v>
      </c>
      <c r="H271" s="1" t="str">
        <f t="shared" si="69"/>
        <v>0</v>
      </c>
      <c r="I271" s="1">
        <v>17155200</v>
      </c>
      <c r="J271" s="1" t="s">
        <v>873</v>
      </c>
      <c r="K271" s="1" t="s">
        <v>874</v>
      </c>
      <c r="L271" s="1"/>
      <c r="M271" s="39" t="s">
        <v>843</v>
      </c>
      <c r="O271" s="46"/>
    </row>
    <row r="272" spans="2:15" ht="67.5" customHeight="1" x14ac:dyDescent="0.25">
      <c r="B272" s="9" t="str">
        <f t="shared" si="63"/>
        <v>1</v>
      </c>
      <c r="C272" s="9" t="str">
        <f t="shared" si="64"/>
        <v>7</v>
      </c>
      <c r="D272" s="9" t="str">
        <f t="shared" si="65"/>
        <v>1</v>
      </c>
      <c r="E272" s="9" t="str">
        <f t="shared" si="66"/>
        <v>6</v>
      </c>
      <c r="F272" s="9" t="str">
        <f t="shared" si="67"/>
        <v>00</v>
      </c>
      <c r="G272" s="9" t="str">
        <f t="shared" si="68"/>
        <v>0</v>
      </c>
      <c r="H272" s="9" t="str">
        <f t="shared" si="69"/>
        <v>0</v>
      </c>
      <c r="I272" s="9">
        <v>17160000</v>
      </c>
      <c r="J272" s="8" t="s">
        <v>473</v>
      </c>
      <c r="K272" s="8" t="s">
        <v>926</v>
      </c>
      <c r="L272" s="32"/>
      <c r="O272" s="46"/>
    </row>
    <row r="273" spans="2:15" ht="63" customHeight="1" x14ac:dyDescent="0.25">
      <c r="B273" s="1" t="str">
        <f t="shared" si="63"/>
        <v>1</v>
      </c>
      <c r="C273" s="1" t="str">
        <f t="shared" si="64"/>
        <v>7</v>
      </c>
      <c r="D273" s="1" t="str">
        <f t="shared" si="65"/>
        <v>1</v>
      </c>
      <c r="E273" s="1" t="str">
        <f t="shared" si="66"/>
        <v>6</v>
      </c>
      <c r="F273" s="1" t="str">
        <f t="shared" si="67"/>
        <v>50</v>
      </c>
      <c r="G273" s="1" t="str">
        <f t="shared" si="68"/>
        <v>0</v>
      </c>
      <c r="H273" s="1" t="str">
        <f t="shared" si="69"/>
        <v>0</v>
      </c>
      <c r="I273" s="1">
        <v>17165000</v>
      </c>
      <c r="J273" s="1" t="s">
        <v>473</v>
      </c>
      <c r="K273" s="1" t="s">
        <v>362</v>
      </c>
      <c r="L273" s="56"/>
      <c r="M273" s="39" t="s">
        <v>843</v>
      </c>
      <c r="O273" s="46"/>
    </row>
    <row r="274" spans="2:15" ht="109.5" customHeight="1" x14ac:dyDescent="0.25">
      <c r="B274" s="9" t="str">
        <f t="shared" si="63"/>
        <v>1</v>
      </c>
      <c r="C274" s="9" t="str">
        <f t="shared" si="64"/>
        <v>7</v>
      </c>
      <c r="D274" s="9" t="str">
        <f t="shared" si="65"/>
        <v>1</v>
      </c>
      <c r="E274" s="9" t="str">
        <f t="shared" si="66"/>
        <v>7</v>
      </c>
      <c r="F274" s="9" t="str">
        <f t="shared" si="67"/>
        <v>00</v>
      </c>
      <c r="G274" s="9" t="str">
        <f t="shared" si="68"/>
        <v>0</v>
      </c>
      <c r="H274" s="9" t="str">
        <f t="shared" si="69"/>
        <v>0</v>
      </c>
      <c r="I274" s="9">
        <v>17170000</v>
      </c>
      <c r="J274" s="8" t="s">
        <v>83</v>
      </c>
      <c r="K274" s="8" t="s">
        <v>706</v>
      </c>
      <c r="L274" s="32"/>
      <c r="O274" s="46"/>
    </row>
    <row r="275" spans="2:15" ht="97.5" customHeight="1" x14ac:dyDescent="0.25">
      <c r="B275" s="1" t="str">
        <f t="shared" si="63"/>
        <v>1</v>
      </c>
      <c r="C275" s="1" t="str">
        <f t="shared" si="64"/>
        <v>7</v>
      </c>
      <c r="D275" s="1" t="str">
        <f t="shared" si="65"/>
        <v>1</v>
      </c>
      <c r="E275" s="1" t="str">
        <f t="shared" si="66"/>
        <v>7</v>
      </c>
      <c r="F275" s="1" t="str">
        <f t="shared" si="67"/>
        <v>50</v>
      </c>
      <c r="G275" s="1" t="str">
        <f t="shared" si="68"/>
        <v>0</v>
      </c>
      <c r="H275" s="1" t="str">
        <f t="shared" si="69"/>
        <v>0</v>
      </c>
      <c r="I275" s="1">
        <v>17175000</v>
      </c>
      <c r="J275" s="1" t="s">
        <v>474</v>
      </c>
      <c r="K275" s="1" t="s">
        <v>84</v>
      </c>
      <c r="L275" s="56"/>
      <c r="M275" s="39" t="s">
        <v>843</v>
      </c>
      <c r="O275" s="46"/>
    </row>
    <row r="276" spans="2:15" ht="63" customHeight="1" x14ac:dyDescent="0.25">
      <c r="B276" s="1" t="str">
        <f t="shared" si="63"/>
        <v>1</v>
      </c>
      <c r="C276" s="1" t="str">
        <f t="shared" si="64"/>
        <v>7</v>
      </c>
      <c r="D276" s="1" t="str">
        <f t="shared" si="65"/>
        <v>1</v>
      </c>
      <c r="E276" s="1" t="str">
        <f t="shared" si="66"/>
        <v>7</v>
      </c>
      <c r="F276" s="1" t="str">
        <f t="shared" si="67"/>
        <v>51</v>
      </c>
      <c r="G276" s="1" t="str">
        <f t="shared" si="68"/>
        <v>0</v>
      </c>
      <c r="H276" s="1" t="str">
        <f t="shared" si="69"/>
        <v>0</v>
      </c>
      <c r="I276" s="1">
        <v>17175100</v>
      </c>
      <c r="J276" s="1" t="s">
        <v>85</v>
      </c>
      <c r="K276" s="1" t="s">
        <v>86</v>
      </c>
      <c r="L276" s="56"/>
      <c r="M276" s="39" t="s">
        <v>843</v>
      </c>
      <c r="O276" s="46"/>
    </row>
    <row r="277" spans="2:15" ht="89.25" customHeight="1" x14ac:dyDescent="0.25">
      <c r="B277" s="1" t="str">
        <f t="shared" si="63"/>
        <v>1</v>
      </c>
      <c r="C277" s="1" t="str">
        <f t="shared" si="64"/>
        <v>7</v>
      </c>
      <c r="D277" s="1" t="str">
        <f t="shared" si="65"/>
        <v>1</v>
      </c>
      <c r="E277" s="1" t="str">
        <f t="shared" si="66"/>
        <v>7</v>
      </c>
      <c r="F277" s="1" t="str">
        <f t="shared" si="67"/>
        <v>52</v>
      </c>
      <c r="G277" s="1" t="str">
        <f t="shared" si="68"/>
        <v>0</v>
      </c>
      <c r="H277" s="1" t="str">
        <f t="shared" si="69"/>
        <v>0</v>
      </c>
      <c r="I277" s="1">
        <v>17175200</v>
      </c>
      <c r="J277" s="1" t="s">
        <v>87</v>
      </c>
      <c r="K277" s="1" t="s">
        <v>88</v>
      </c>
      <c r="L277" s="56"/>
      <c r="M277" s="39" t="s">
        <v>843</v>
      </c>
      <c r="O277" s="46"/>
    </row>
    <row r="278" spans="2:15" ht="63" customHeight="1" x14ac:dyDescent="0.25">
      <c r="B278" s="1" t="str">
        <f t="shared" si="63"/>
        <v>1</v>
      </c>
      <c r="C278" s="1" t="str">
        <f t="shared" si="64"/>
        <v>7</v>
      </c>
      <c r="D278" s="1" t="str">
        <f t="shared" si="65"/>
        <v>1</v>
      </c>
      <c r="E278" s="1" t="str">
        <f t="shared" si="66"/>
        <v>7</v>
      </c>
      <c r="F278" s="1" t="str">
        <f t="shared" si="67"/>
        <v>53</v>
      </c>
      <c r="G278" s="1" t="str">
        <f t="shared" si="68"/>
        <v>0</v>
      </c>
      <c r="H278" s="1" t="str">
        <f t="shared" si="69"/>
        <v>0</v>
      </c>
      <c r="I278" s="1">
        <v>17175300</v>
      </c>
      <c r="J278" s="1" t="s">
        <v>89</v>
      </c>
      <c r="K278" s="1" t="s">
        <v>90</v>
      </c>
      <c r="L278" s="56"/>
      <c r="M278" s="39" t="s">
        <v>843</v>
      </c>
      <c r="O278" s="46"/>
    </row>
    <row r="279" spans="2:15" ht="63" customHeight="1" x14ac:dyDescent="0.25">
      <c r="B279" s="1" t="str">
        <f t="shared" si="63"/>
        <v>1</v>
      </c>
      <c r="C279" s="1" t="str">
        <f t="shared" si="64"/>
        <v>7</v>
      </c>
      <c r="D279" s="1" t="str">
        <f t="shared" si="65"/>
        <v>1</v>
      </c>
      <c r="E279" s="1" t="str">
        <f t="shared" si="66"/>
        <v>7</v>
      </c>
      <c r="F279" s="1" t="str">
        <f t="shared" si="67"/>
        <v>54</v>
      </c>
      <c r="G279" s="1" t="str">
        <f t="shared" si="68"/>
        <v>0</v>
      </c>
      <c r="H279" s="1" t="str">
        <f t="shared" si="69"/>
        <v>0</v>
      </c>
      <c r="I279" s="1">
        <v>17175400</v>
      </c>
      <c r="J279" s="1" t="s">
        <v>91</v>
      </c>
      <c r="K279" s="1" t="s">
        <v>92</v>
      </c>
      <c r="L279" s="56"/>
      <c r="M279" s="39" t="s">
        <v>843</v>
      </c>
      <c r="O279" s="46"/>
    </row>
    <row r="280" spans="2:15" ht="63" customHeight="1" x14ac:dyDescent="0.25">
      <c r="B280" s="1" t="str">
        <f t="shared" si="63"/>
        <v>1</v>
      </c>
      <c r="C280" s="1" t="str">
        <f t="shared" si="64"/>
        <v>7</v>
      </c>
      <c r="D280" s="1" t="str">
        <f t="shared" si="65"/>
        <v>1</v>
      </c>
      <c r="E280" s="1" t="str">
        <f t="shared" si="66"/>
        <v>7</v>
      </c>
      <c r="F280" s="1" t="str">
        <f t="shared" si="67"/>
        <v>99</v>
      </c>
      <c r="G280" s="1" t="str">
        <f t="shared" si="68"/>
        <v>0</v>
      </c>
      <c r="H280" s="1" t="str">
        <f t="shared" si="69"/>
        <v>0</v>
      </c>
      <c r="I280" s="1">
        <v>17179900</v>
      </c>
      <c r="J280" s="1" t="s">
        <v>875</v>
      </c>
      <c r="K280" s="1" t="s">
        <v>876</v>
      </c>
      <c r="L280" s="56"/>
      <c r="M280" s="39" t="s">
        <v>843</v>
      </c>
      <c r="O280" s="46"/>
    </row>
    <row r="281" spans="2:15" ht="67.5" customHeight="1" x14ac:dyDescent="0.25">
      <c r="B281" s="9" t="str">
        <f t="shared" ref="B281:B317" si="77">MID($I281,1,1)</f>
        <v>1</v>
      </c>
      <c r="C281" s="9" t="str">
        <f t="shared" ref="C281:C317" si="78">MID($I281,2,1)</f>
        <v>7</v>
      </c>
      <c r="D281" s="9" t="str">
        <f t="shared" ref="D281:D317" si="79">MID($I281,3,1)</f>
        <v>1</v>
      </c>
      <c r="E281" s="9" t="str">
        <f t="shared" ref="E281:E317" si="80">MID($I281,4,1)</f>
        <v>9</v>
      </c>
      <c r="F281" s="9" t="str">
        <f t="shared" ref="F281:F317" si="81">MID($I281,5,2)</f>
        <v>00</v>
      </c>
      <c r="G281" s="9" t="str">
        <f t="shared" ref="G281:G317" si="82">MID($I281,7,1)</f>
        <v>0</v>
      </c>
      <c r="H281" s="9" t="str">
        <f t="shared" ref="H281:H317" si="83">MID($I281,8,1)</f>
        <v>0</v>
      </c>
      <c r="I281" s="9">
        <v>17190000</v>
      </c>
      <c r="J281" s="8" t="s">
        <v>475</v>
      </c>
      <c r="K281" s="8" t="s">
        <v>927</v>
      </c>
      <c r="L281" s="32"/>
      <c r="O281" s="46"/>
    </row>
    <row r="282" spans="2:15" ht="119.25" customHeight="1" x14ac:dyDescent="0.25">
      <c r="B282" s="62" t="str">
        <f t="shared" si="77"/>
        <v>1</v>
      </c>
      <c r="C282" s="62" t="str">
        <f t="shared" si="78"/>
        <v>7</v>
      </c>
      <c r="D282" s="62" t="str">
        <f t="shared" si="79"/>
        <v>1</v>
      </c>
      <c r="E282" s="62" t="str">
        <f t="shared" si="80"/>
        <v>9</v>
      </c>
      <c r="F282" s="62" t="str">
        <f t="shared" si="81"/>
        <v>51</v>
      </c>
      <c r="G282" s="62" t="str">
        <f t="shared" si="82"/>
        <v>0</v>
      </c>
      <c r="H282" s="62" t="str">
        <f t="shared" si="83"/>
        <v>0</v>
      </c>
      <c r="I282" s="62">
        <v>17195100</v>
      </c>
      <c r="J282" s="62" t="s">
        <v>476</v>
      </c>
      <c r="K282" s="62" t="s">
        <v>57</v>
      </c>
      <c r="L282" s="63"/>
      <c r="M282" s="41" t="s">
        <v>843</v>
      </c>
      <c r="N282" s="39" t="s">
        <v>1038</v>
      </c>
      <c r="O282" s="46"/>
    </row>
    <row r="283" spans="2:15" ht="63" customHeight="1" x14ac:dyDescent="0.25">
      <c r="B283" s="1" t="str">
        <f t="shared" si="77"/>
        <v>1</v>
      </c>
      <c r="C283" s="1" t="str">
        <f t="shared" si="78"/>
        <v>7</v>
      </c>
      <c r="D283" s="1" t="str">
        <f t="shared" si="79"/>
        <v>1</v>
      </c>
      <c r="E283" s="1" t="str">
        <f t="shared" si="80"/>
        <v>9</v>
      </c>
      <c r="F283" s="1" t="str">
        <f t="shared" si="81"/>
        <v>52</v>
      </c>
      <c r="G283" s="1" t="str">
        <f t="shared" si="82"/>
        <v>0</v>
      </c>
      <c r="H283" s="1" t="str">
        <f t="shared" si="83"/>
        <v>0</v>
      </c>
      <c r="I283" s="1">
        <v>17195200</v>
      </c>
      <c r="J283" s="1" t="s">
        <v>59</v>
      </c>
      <c r="K283" s="1" t="s">
        <v>58</v>
      </c>
      <c r="L283" s="56"/>
      <c r="M283" s="39" t="s">
        <v>843</v>
      </c>
      <c r="O283" s="46"/>
    </row>
    <row r="284" spans="2:15" ht="63" customHeight="1" x14ac:dyDescent="0.25">
      <c r="B284" s="1" t="str">
        <f t="shared" si="77"/>
        <v>1</v>
      </c>
      <c r="C284" s="1" t="str">
        <f t="shared" si="78"/>
        <v>7</v>
      </c>
      <c r="D284" s="1" t="str">
        <f t="shared" si="79"/>
        <v>1</v>
      </c>
      <c r="E284" s="1" t="str">
        <f t="shared" si="80"/>
        <v>9</v>
      </c>
      <c r="F284" s="1" t="str">
        <f t="shared" si="81"/>
        <v>53</v>
      </c>
      <c r="G284" s="1" t="str">
        <f t="shared" si="82"/>
        <v>0</v>
      </c>
      <c r="H284" s="1" t="str">
        <f t="shared" si="83"/>
        <v>0</v>
      </c>
      <c r="I284" s="1">
        <v>17195300</v>
      </c>
      <c r="J284" s="1" t="s">
        <v>477</v>
      </c>
      <c r="K284" s="1" t="s">
        <v>340</v>
      </c>
      <c r="L284" s="56"/>
      <c r="M284" s="39" t="s">
        <v>843</v>
      </c>
      <c r="O284" s="46"/>
    </row>
    <row r="285" spans="2:15" ht="63" customHeight="1" x14ac:dyDescent="0.25">
      <c r="B285" s="1" t="str">
        <f t="shared" si="77"/>
        <v>1</v>
      </c>
      <c r="C285" s="1" t="str">
        <f t="shared" si="78"/>
        <v>7</v>
      </c>
      <c r="D285" s="1" t="str">
        <f t="shared" si="79"/>
        <v>1</v>
      </c>
      <c r="E285" s="1" t="str">
        <f t="shared" si="80"/>
        <v>9</v>
      </c>
      <c r="F285" s="1" t="str">
        <f t="shared" si="81"/>
        <v>54</v>
      </c>
      <c r="G285" s="1" t="str">
        <f t="shared" si="82"/>
        <v>0</v>
      </c>
      <c r="H285" s="1" t="str">
        <f t="shared" si="83"/>
        <v>0</v>
      </c>
      <c r="I285" s="1">
        <v>17195400</v>
      </c>
      <c r="J285" s="1" t="s">
        <v>478</v>
      </c>
      <c r="K285" s="1" t="s">
        <v>708</v>
      </c>
      <c r="L285" s="56"/>
      <c r="O285" s="46"/>
    </row>
    <row r="286" spans="2:15" ht="116.25" customHeight="1" x14ac:dyDescent="0.25">
      <c r="B286" s="5" t="str">
        <f t="shared" si="77"/>
        <v>1</v>
      </c>
      <c r="C286" s="5" t="str">
        <f t="shared" si="78"/>
        <v>7</v>
      </c>
      <c r="D286" s="5" t="str">
        <f t="shared" si="79"/>
        <v>1</v>
      </c>
      <c r="E286" s="5" t="str">
        <f t="shared" si="80"/>
        <v>9</v>
      </c>
      <c r="F286" s="5" t="str">
        <f t="shared" si="81"/>
        <v>54</v>
      </c>
      <c r="G286" s="5" t="str">
        <f t="shared" si="82"/>
        <v>1</v>
      </c>
      <c r="H286" s="5" t="str">
        <f t="shared" si="83"/>
        <v>0</v>
      </c>
      <c r="I286" s="5">
        <v>17195410</v>
      </c>
      <c r="J286" s="6" t="s">
        <v>479</v>
      </c>
      <c r="K286" s="6" t="s">
        <v>709</v>
      </c>
      <c r="L286" s="34"/>
      <c r="M286" s="39" t="s">
        <v>843</v>
      </c>
      <c r="O286" s="46"/>
    </row>
    <row r="287" spans="2:15" ht="120" customHeight="1" x14ac:dyDescent="0.25">
      <c r="B287" s="5" t="str">
        <f t="shared" si="77"/>
        <v>1</v>
      </c>
      <c r="C287" s="5" t="str">
        <f t="shared" si="78"/>
        <v>7</v>
      </c>
      <c r="D287" s="5" t="str">
        <f t="shared" si="79"/>
        <v>1</v>
      </c>
      <c r="E287" s="5" t="str">
        <f t="shared" si="80"/>
        <v>9</v>
      </c>
      <c r="F287" s="5" t="str">
        <f t="shared" si="81"/>
        <v>54</v>
      </c>
      <c r="G287" s="5" t="str">
        <f t="shared" si="82"/>
        <v>2</v>
      </c>
      <c r="H287" s="5" t="str">
        <f t="shared" si="83"/>
        <v>0</v>
      </c>
      <c r="I287" s="5">
        <v>17195420</v>
      </c>
      <c r="J287" s="6" t="s">
        <v>480</v>
      </c>
      <c r="K287" s="6" t="s">
        <v>710</v>
      </c>
      <c r="L287" s="34"/>
      <c r="M287" s="39" t="s">
        <v>843</v>
      </c>
      <c r="O287" s="46"/>
    </row>
    <row r="288" spans="2:15" ht="63" customHeight="1" x14ac:dyDescent="0.25">
      <c r="B288" s="1" t="str">
        <f t="shared" si="77"/>
        <v>1</v>
      </c>
      <c r="C288" s="1" t="str">
        <f t="shared" si="78"/>
        <v>7</v>
      </c>
      <c r="D288" s="1" t="str">
        <f t="shared" si="79"/>
        <v>1</v>
      </c>
      <c r="E288" s="1" t="str">
        <f t="shared" si="80"/>
        <v>9</v>
      </c>
      <c r="F288" s="1" t="str">
        <f t="shared" si="81"/>
        <v>55</v>
      </c>
      <c r="G288" s="1" t="str">
        <f t="shared" si="82"/>
        <v>0</v>
      </c>
      <c r="H288" s="1" t="str">
        <f t="shared" si="83"/>
        <v>0</v>
      </c>
      <c r="I288" s="1">
        <v>17195500</v>
      </c>
      <c r="J288" s="1" t="s">
        <v>389</v>
      </c>
      <c r="K288" s="1" t="s">
        <v>711</v>
      </c>
      <c r="L288" s="56"/>
      <c r="M288" s="39" t="s">
        <v>843</v>
      </c>
      <c r="O288" s="46"/>
    </row>
    <row r="289" spans="2:15" ht="147.75" customHeight="1" x14ac:dyDescent="0.25">
      <c r="B289" s="1" t="str">
        <f t="shared" si="77"/>
        <v>1</v>
      </c>
      <c r="C289" s="1" t="str">
        <f t="shared" si="78"/>
        <v>7</v>
      </c>
      <c r="D289" s="1" t="str">
        <f t="shared" si="79"/>
        <v>1</v>
      </c>
      <c r="E289" s="1" t="str">
        <f t="shared" si="80"/>
        <v>9</v>
      </c>
      <c r="F289" s="1" t="str">
        <f t="shared" si="81"/>
        <v>56</v>
      </c>
      <c r="G289" s="1" t="str">
        <f t="shared" si="82"/>
        <v>0</v>
      </c>
      <c r="H289" s="1" t="str">
        <f t="shared" si="83"/>
        <v>0</v>
      </c>
      <c r="I289" s="1">
        <v>17195600</v>
      </c>
      <c r="J289" s="1" t="s">
        <v>364</v>
      </c>
      <c r="K289" s="1" t="s">
        <v>712</v>
      </c>
      <c r="L289" s="56"/>
      <c r="M289" s="39" t="s">
        <v>843</v>
      </c>
      <c r="O289" s="46"/>
    </row>
    <row r="290" spans="2:15" ht="147.75" customHeight="1" x14ac:dyDescent="0.25">
      <c r="B290" s="1" t="str">
        <f t="shared" si="77"/>
        <v>1</v>
      </c>
      <c r="C290" s="1" t="str">
        <f t="shared" si="78"/>
        <v>7</v>
      </c>
      <c r="D290" s="1" t="str">
        <f t="shared" si="79"/>
        <v>1</v>
      </c>
      <c r="E290" s="1" t="str">
        <f t="shared" si="80"/>
        <v>9</v>
      </c>
      <c r="F290" s="1" t="str">
        <f t="shared" si="81"/>
        <v>57</v>
      </c>
      <c r="G290" s="1" t="str">
        <f t="shared" si="82"/>
        <v>0</v>
      </c>
      <c r="H290" s="1" t="str">
        <f t="shared" si="83"/>
        <v>0</v>
      </c>
      <c r="I290" s="1">
        <v>17195700</v>
      </c>
      <c r="J290" s="1" t="s">
        <v>877</v>
      </c>
      <c r="K290" s="1" t="s">
        <v>878</v>
      </c>
      <c r="L290" s="56"/>
      <c r="M290" s="39" t="s">
        <v>843</v>
      </c>
      <c r="O290" s="46"/>
    </row>
    <row r="291" spans="2:15" ht="147.75" customHeight="1" x14ac:dyDescent="0.25">
      <c r="B291" s="1" t="str">
        <f t="shared" si="77"/>
        <v>1</v>
      </c>
      <c r="C291" s="1" t="str">
        <f t="shared" si="78"/>
        <v>7</v>
      </c>
      <c r="D291" s="1" t="str">
        <f t="shared" si="79"/>
        <v>1</v>
      </c>
      <c r="E291" s="1" t="str">
        <f t="shared" si="80"/>
        <v>9</v>
      </c>
      <c r="F291" s="1" t="str">
        <f t="shared" si="81"/>
        <v>58</v>
      </c>
      <c r="G291" s="1" t="str">
        <f t="shared" si="82"/>
        <v>0</v>
      </c>
      <c r="H291" s="1" t="str">
        <f t="shared" si="83"/>
        <v>0</v>
      </c>
      <c r="I291" s="1">
        <v>17195800</v>
      </c>
      <c r="J291" s="1" t="s">
        <v>879</v>
      </c>
      <c r="K291" s="1" t="s">
        <v>880</v>
      </c>
      <c r="L291" s="56"/>
      <c r="M291" s="39" t="s">
        <v>843</v>
      </c>
      <c r="O291" s="46"/>
    </row>
    <row r="292" spans="2:15" ht="90.75" customHeight="1" x14ac:dyDescent="0.25">
      <c r="B292" s="58" t="str">
        <f t="shared" si="77"/>
        <v>1</v>
      </c>
      <c r="C292" s="58" t="str">
        <f t="shared" si="78"/>
        <v>7</v>
      </c>
      <c r="D292" s="58" t="str">
        <f t="shared" si="79"/>
        <v>1</v>
      </c>
      <c r="E292" s="58" t="str">
        <f t="shared" si="80"/>
        <v>9</v>
      </c>
      <c r="F292" s="58" t="str">
        <f t="shared" si="81"/>
        <v>59</v>
      </c>
      <c r="G292" s="58" t="str">
        <f t="shared" si="82"/>
        <v>0</v>
      </c>
      <c r="H292" s="58" t="str">
        <f t="shared" si="83"/>
        <v>0</v>
      </c>
      <c r="I292" s="58">
        <v>17195900</v>
      </c>
      <c r="J292" s="58" t="s">
        <v>1018</v>
      </c>
      <c r="K292" s="58" t="s">
        <v>1019</v>
      </c>
      <c r="L292" s="61"/>
      <c r="M292" s="40" t="s">
        <v>843</v>
      </c>
      <c r="N292" s="39" t="s">
        <v>999</v>
      </c>
      <c r="O292" s="46"/>
    </row>
    <row r="293" spans="2:15" ht="72" customHeight="1" x14ac:dyDescent="0.25">
      <c r="B293" s="1" t="str">
        <f t="shared" si="77"/>
        <v>1</v>
      </c>
      <c r="C293" s="1" t="str">
        <f t="shared" si="78"/>
        <v>7</v>
      </c>
      <c r="D293" s="1" t="str">
        <f t="shared" si="79"/>
        <v>1</v>
      </c>
      <c r="E293" s="1" t="str">
        <f t="shared" si="80"/>
        <v>9</v>
      </c>
      <c r="F293" s="1" t="str">
        <f t="shared" si="81"/>
        <v>99</v>
      </c>
      <c r="G293" s="1" t="str">
        <f t="shared" si="82"/>
        <v>0</v>
      </c>
      <c r="H293" s="1" t="str">
        <f t="shared" si="83"/>
        <v>0</v>
      </c>
      <c r="I293" s="1">
        <v>17199900</v>
      </c>
      <c r="J293" s="1" t="s">
        <v>475</v>
      </c>
      <c r="K293" s="1" t="s">
        <v>707</v>
      </c>
      <c r="L293" s="56"/>
      <c r="M293" s="39" t="s">
        <v>843</v>
      </c>
      <c r="O293" s="46"/>
    </row>
    <row r="294" spans="2:15" ht="103.5" customHeight="1" x14ac:dyDescent="0.25">
      <c r="B294" s="15" t="str">
        <f t="shared" si="77"/>
        <v>1</v>
      </c>
      <c r="C294" s="15" t="str">
        <f t="shared" si="78"/>
        <v>7</v>
      </c>
      <c r="D294" s="15" t="str">
        <f t="shared" si="79"/>
        <v>2</v>
      </c>
      <c r="E294" s="15" t="str">
        <f t="shared" si="80"/>
        <v>0</v>
      </c>
      <c r="F294" s="15" t="str">
        <f t="shared" si="81"/>
        <v>00</v>
      </c>
      <c r="G294" s="15" t="str">
        <f t="shared" si="82"/>
        <v>0</v>
      </c>
      <c r="H294" s="15" t="str">
        <f t="shared" si="83"/>
        <v>0</v>
      </c>
      <c r="I294" s="15">
        <v>17200000</v>
      </c>
      <c r="J294" s="14" t="s">
        <v>259</v>
      </c>
      <c r="K294" s="14" t="s">
        <v>260</v>
      </c>
      <c r="L294" s="29"/>
    </row>
    <row r="295" spans="2:15" ht="67.5" customHeight="1" x14ac:dyDescent="0.25">
      <c r="B295" s="9" t="str">
        <f t="shared" si="77"/>
        <v>1</v>
      </c>
      <c r="C295" s="9" t="str">
        <f t="shared" si="78"/>
        <v>7</v>
      </c>
      <c r="D295" s="9" t="str">
        <f t="shared" si="79"/>
        <v>2</v>
      </c>
      <c r="E295" s="9" t="str">
        <f t="shared" si="80"/>
        <v>1</v>
      </c>
      <c r="F295" s="9" t="str">
        <f t="shared" si="81"/>
        <v>00</v>
      </c>
      <c r="G295" s="9" t="str">
        <f t="shared" si="82"/>
        <v>0</v>
      </c>
      <c r="H295" s="9" t="str">
        <f t="shared" si="83"/>
        <v>0</v>
      </c>
      <c r="I295" s="9">
        <v>17210000</v>
      </c>
      <c r="J295" s="8" t="s">
        <v>481</v>
      </c>
      <c r="K295" s="8"/>
      <c r="L295" s="32"/>
      <c r="O295" s="46"/>
    </row>
    <row r="296" spans="2:15" ht="63" customHeight="1" x14ac:dyDescent="0.25">
      <c r="B296" s="1" t="str">
        <f t="shared" si="77"/>
        <v>1</v>
      </c>
      <c r="C296" s="1" t="str">
        <f t="shared" si="78"/>
        <v>7</v>
      </c>
      <c r="D296" s="1" t="str">
        <f t="shared" si="79"/>
        <v>2</v>
      </c>
      <c r="E296" s="1" t="str">
        <f t="shared" si="80"/>
        <v>1</v>
      </c>
      <c r="F296" s="1" t="str">
        <f t="shared" si="81"/>
        <v>50</v>
      </c>
      <c r="G296" s="1" t="str">
        <f t="shared" si="82"/>
        <v>0</v>
      </c>
      <c r="H296" s="1" t="str">
        <f t="shared" si="83"/>
        <v>0</v>
      </c>
      <c r="I296" s="1">
        <v>17215000</v>
      </c>
      <c r="J296" s="1" t="s">
        <v>60</v>
      </c>
      <c r="K296" s="1" t="s">
        <v>61</v>
      </c>
      <c r="L296" s="56"/>
      <c r="M296" s="39" t="s">
        <v>842</v>
      </c>
      <c r="O296" s="46"/>
    </row>
    <row r="297" spans="2:15" ht="63" customHeight="1" x14ac:dyDescent="0.25">
      <c r="B297" s="1" t="str">
        <f t="shared" si="77"/>
        <v>1</v>
      </c>
      <c r="C297" s="1" t="str">
        <f t="shared" si="78"/>
        <v>7</v>
      </c>
      <c r="D297" s="1" t="str">
        <f t="shared" si="79"/>
        <v>2</v>
      </c>
      <c r="E297" s="1" t="str">
        <f t="shared" si="80"/>
        <v>1</v>
      </c>
      <c r="F297" s="1" t="str">
        <f t="shared" si="81"/>
        <v>51</v>
      </c>
      <c r="G297" s="1" t="str">
        <f t="shared" si="82"/>
        <v>0</v>
      </c>
      <c r="H297" s="1" t="str">
        <f t="shared" si="83"/>
        <v>0</v>
      </c>
      <c r="I297" s="1">
        <v>17215100</v>
      </c>
      <c r="J297" s="1" t="s">
        <v>62</v>
      </c>
      <c r="K297" s="1" t="s">
        <v>63</v>
      </c>
      <c r="L297" s="56"/>
      <c r="M297" s="39" t="s">
        <v>842</v>
      </c>
      <c r="O297" s="46"/>
    </row>
    <row r="298" spans="2:15" ht="63" customHeight="1" x14ac:dyDescent="0.25">
      <c r="B298" s="1" t="str">
        <f t="shared" si="77"/>
        <v>1</v>
      </c>
      <c r="C298" s="1" t="str">
        <f t="shared" si="78"/>
        <v>7</v>
      </c>
      <c r="D298" s="1" t="str">
        <f t="shared" si="79"/>
        <v>2</v>
      </c>
      <c r="E298" s="1" t="str">
        <f t="shared" si="80"/>
        <v>1</v>
      </c>
      <c r="F298" s="1" t="str">
        <f t="shared" si="81"/>
        <v>52</v>
      </c>
      <c r="G298" s="1" t="str">
        <f t="shared" si="82"/>
        <v>0</v>
      </c>
      <c r="H298" s="1" t="str">
        <f t="shared" si="83"/>
        <v>0</v>
      </c>
      <c r="I298" s="1">
        <v>17215200</v>
      </c>
      <c r="J298" s="1" t="s">
        <v>64</v>
      </c>
      <c r="K298" s="1" t="s">
        <v>65</v>
      </c>
      <c r="L298" s="56"/>
      <c r="M298" s="39" t="s">
        <v>842</v>
      </c>
      <c r="O298" s="46"/>
    </row>
    <row r="299" spans="2:15" ht="63" customHeight="1" x14ac:dyDescent="0.25">
      <c r="B299" s="1" t="str">
        <f t="shared" si="77"/>
        <v>1</v>
      </c>
      <c r="C299" s="1" t="str">
        <f t="shared" si="78"/>
        <v>7</v>
      </c>
      <c r="D299" s="1" t="str">
        <f t="shared" si="79"/>
        <v>2</v>
      </c>
      <c r="E299" s="1" t="str">
        <f t="shared" si="80"/>
        <v>1</v>
      </c>
      <c r="F299" s="1" t="str">
        <f t="shared" si="81"/>
        <v>53</v>
      </c>
      <c r="G299" s="1" t="str">
        <f t="shared" si="82"/>
        <v>0</v>
      </c>
      <c r="H299" s="1" t="str">
        <f t="shared" si="83"/>
        <v>0</v>
      </c>
      <c r="I299" s="1">
        <v>17215300</v>
      </c>
      <c r="J299" s="1" t="s">
        <v>47</v>
      </c>
      <c r="K299" s="1" t="s">
        <v>66</v>
      </c>
      <c r="L299" s="56"/>
      <c r="M299" s="39" t="s">
        <v>842</v>
      </c>
      <c r="O299" s="46"/>
    </row>
    <row r="300" spans="2:15" ht="63" customHeight="1" x14ac:dyDescent="0.25">
      <c r="B300" s="1" t="str">
        <f t="shared" si="77"/>
        <v>1</v>
      </c>
      <c r="C300" s="1" t="str">
        <f t="shared" si="78"/>
        <v>7</v>
      </c>
      <c r="D300" s="1" t="str">
        <f t="shared" si="79"/>
        <v>2</v>
      </c>
      <c r="E300" s="1" t="str">
        <f t="shared" si="80"/>
        <v>1</v>
      </c>
      <c r="F300" s="1" t="str">
        <f t="shared" si="81"/>
        <v>98</v>
      </c>
      <c r="G300" s="1" t="str">
        <f t="shared" si="82"/>
        <v>0</v>
      </c>
      <c r="H300" s="1" t="str">
        <f t="shared" si="83"/>
        <v>0</v>
      </c>
      <c r="I300" s="1">
        <v>17219800</v>
      </c>
      <c r="J300" s="1" t="s">
        <v>881</v>
      </c>
      <c r="K300" s="1" t="s">
        <v>882</v>
      </c>
      <c r="L300" s="56"/>
      <c r="M300" s="39" t="s">
        <v>842</v>
      </c>
      <c r="O300" s="46"/>
    </row>
    <row r="301" spans="2:15" ht="67.5" customHeight="1" x14ac:dyDescent="0.25">
      <c r="B301" s="9" t="str">
        <f t="shared" si="77"/>
        <v>1</v>
      </c>
      <c r="C301" s="9" t="str">
        <f t="shared" si="78"/>
        <v>7</v>
      </c>
      <c r="D301" s="9" t="str">
        <f t="shared" si="79"/>
        <v>2</v>
      </c>
      <c r="E301" s="9" t="str">
        <f t="shared" si="80"/>
        <v>2</v>
      </c>
      <c r="F301" s="9" t="str">
        <f t="shared" si="81"/>
        <v>00</v>
      </c>
      <c r="G301" s="9" t="str">
        <f t="shared" si="82"/>
        <v>0</v>
      </c>
      <c r="H301" s="9" t="str">
        <f t="shared" si="83"/>
        <v>0</v>
      </c>
      <c r="I301" s="9">
        <v>17220000</v>
      </c>
      <c r="J301" s="8" t="s">
        <v>436</v>
      </c>
      <c r="K301" s="8" t="s">
        <v>883</v>
      </c>
      <c r="L301" s="32"/>
      <c r="O301" s="46"/>
    </row>
    <row r="302" spans="2:15" ht="63" customHeight="1" x14ac:dyDescent="0.25">
      <c r="B302" s="1" t="str">
        <f t="shared" si="77"/>
        <v>1</v>
      </c>
      <c r="C302" s="1" t="str">
        <f t="shared" si="78"/>
        <v>7</v>
      </c>
      <c r="D302" s="1" t="str">
        <f t="shared" si="79"/>
        <v>2</v>
      </c>
      <c r="E302" s="1" t="str">
        <f t="shared" si="80"/>
        <v>2</v>
      </c>
      <c r="F302" s="1" t="str">
        <f t="shared" si="81"/>
        <v>50</v>
      </c>
      <c r="G302" s="1" t="str">
        <f t="shared" si="82"/>
        <v>0</v>
      </c>
      <c r="H302" s="1" t="str">
        <f t="shared" si="83"/>
        <v>0</v>
      </c>
      <c r="I302" s="1">
        <v>17225000</v>
      </c>
      <c r="J302" s="1" t="s">
        <v>48</v>
      </c>
      <c r="K302" s="1" t="s">
        <v>67</v>
      </c>
      <c r="L302" s="56"/>
      <c r="M302" s="39" t="s">
        <v>842</v>
      </c>
      <c r="O302" s="46"/>
    </row>
    <row r="303" spans="2:15" ht="63" customHeight="1" x14ac:dyDescent="0.25">
      <c r="B303" s="1" t="str">
        <f t="shared" si="77"/>
        <v>1</v>
      </c>
      <c r="C303" s="1" t="str">
        <f t="shared" si="78"/>
        <v>7</v>
      </c>
      <c r="D303" s="1" t="str">
        <f t="shared" si="79"/>
        <v>2</v>
      </c>
      <c r="E303" s="1" t="str">
        <f t="shared" si="80"/>
        <v>2</v>
      </c>
      <c r="F303" s="1" t="str">
        <f t="shared" si="81"/>
        <v>51</v>
      </c>
      <c r="G303" s="1" t="str">
        <f t="shared" si="82"/>
        <v>0</v>
      </c>
      <c r="H303" s="1" t="str">
        <f t="shared" si="83"/>
        <v>0</v>
      </c>
      <c r="I303" s="1">
        <v>17225100</v>
      </c>
      <c r="J303" s="1" t="s">
        <v>49</v>
      </c>
      <c r="K303" s="1" t="s">
        <v>68</v>
      </c>
      <c r="L303" s="56"/>
      <c r="M303" s="39" t="s">
        <v>842</v>
      </c>
      <c r="O303" s="46"/>
    </row>
    <row r="304" spans="2:15" ht="63" customHeight="1" x14ac:dyDescent="0.25">
      <c r="B304" s="1" t="str">
        <f t="shared" si="77"/>
        <v>1</v>
      </c>
      <c r="C304" s="1" t="str">
        <f t="shared" si="78"/>
        <v>7</v>
      </c>
      <c r="D304" s="1" t="str">
        <f t="shared" si="79"/>
        <v>2</v>
      </c>
      <c r="E304" s="1" t="str">
        <f t="shared" si="80"/>
        <v>2</v>
      </c>
      <c r="F304" s="1" t="str">
        <f t="shared" si="81"/>
        <v>52</v>
      </c>
      <c r="G304" s="1" t="str">
        <f t="shared" si="82"/>
        <v>0</v>
      </c>
      <c r="H304" s="1" t="str">
        <f t="shared" si="83"/>
        <v>0</v>
      </c>
      <c r="I304" s="1">
        <v>17225200</v>
      </c>
      <c r="J304" s="1" t="s">
        <v>884</v>
      </c>
      <c r="K304" s="1" t="s">
        <v>69</v>
      </c>
      <c r="L304" s="56"/>
      <c r="M304" s="39" t="s">
        <v>842</v>
      </c>
      <c r="O304" s="46"/>
    </row>
    <row r="305" spans="2:15" ht="63" customHeight="1" x14ac:dyDescent="0.25">
      <c r="B305" s="1" t="str">
        <f t="shared" si="77"/>
        <v>1</v>
      </c>
      <c r="C305" s="1" t="str">
        <f t="shared" si="78"/>
        <v>7</v>
      </c>
      <c r="D305" s="1" t="str">
        <f t="shared" si="79"/>
        <v>2</v>
      </c>
      <c r="E305" s="1" t="str">
        <f t="shared" si="80"/>
        <v>2</v>
      </c>
      <c r="F305" s="1" t="str">
        <f t="shared" si="81"/>
        <v>53</v>
      </c>
      <c r="G305" s="1" t="str">
        <f t="shared" si="82"/>
        <v>0</v>
      </c>
      <c r="H305" s="1" t="str">
        <f t="shared" si="83"/>
        <v>0</v>
      </c>
      <c r="I305" s="1">
        <v>17225300</v>
      </c>
      <c r="J305" s="1" t="s">
        <v>70</v>
      </c>
      <c r="K305" s="1" t="s">
        <v>71</v>
      </c>
      <c r="L305" s="56"/>
      <c r="M305" s="39" t="s">
        <v>842</v>
      </c>
      <c r="O305" s="46"/>
    </row>
    <row r="306" spans="2:15" ht="67.5" customHeight="1" x14ac:dyDescent="0.25">
      <c r="B306" s="9" t="str">
        <f t="shared" si="77"/>
        <v>1</v>
      </c>
      <c r="C306" s="9" t="str">
        <f t="shared" si="78"/>
        <v>7</v>
      </c>
      <c r="D306" s="9" t="str">
        <f t="shared" si="79"/>
        <v>2</v>
      </c>
      <c r="E306" s="9" t="str">
        <f t="shared" si="80"/>
        <v>3</v>
      </c>
      <c r="F306" s="9" t="str">
        <f t="shared" si="81"/>
        <v>00</v>
      </c>
      <c r="G306" s="9" t="str">
        <f t="shared" si="82"/>
        <v>0</v>
      </c>
      <c r="H306" s="9" t="str">
        <f t="shared" si="83"/>
        <v>0</v>
      </c>
      <c r="I306" s="9">
        <v>17230000</v>
      </c>
      <c r="J306" s="8" t="s">
        <v>444</v>
      </c>
      <c r="K306" s="8" t="s">
        <v>885</v>
      </c>
      <c r="L306" s="32"/>
      <c r="O306" s="46"/>
    </row>
    <row r="307" spans="2:15" ht="63" customHeight="1" x14ac:dyDescent="0.25">
      <c r="B307" s="1" t="str">
        <f t="shared" si="77"/>
        <v>1</v>
      </c>
      <c r="C307" s="1" t="str">
        <f t="shared" si="78"/>
        <v>7</v>
      </c>
      <c r="D307" s="1" t="str">
        <f t="shared" si="79"/>
        <v>2</v>
      </c>
      <c r="E307" s="1" t="str">
        <f t="shared" si="80"/>
        <v>3</v>
      </c>
      <c r="F307" s="1" t="str">
        <f t="shared" si="81"/>
        <v>50</v>
      </c>
      <c r="G307" s="1" t="str">
        <f t="shared" si="82"/>
        <v>0</v>
      </c>
      <c r="H307" s="1" t="str">
        <f t="shared" si="83"/>
        <v>0</v>
      </c>
      <c r="I307" s="1">
        <v>17235000</v>
      </c>
      <c r="J307" s="1" t="s">
        <v>444</v>
      </c>
      <c r="K307" s="1" t="s">
        <v>886</v>
      </c>
      <c r="L307" s="56"/>
      <c r="M307" s="39" t="s">
        <v>842</v>
      </c>
      <c r="O307" s="46"/>
    </row>
    <row r="308" spans="2:15" ht="102" customHeight="1" x14ac:dyDescent="0.25">
      <c r="B308" s="9" t="str">
        <f t="shared" si="77"/>
        <v>1</v>
      </c>
      <c r="C308" s="9" t="str">
        <f t="shared" si="78"/>
        <v>7</v>
      </c>
      <c r="D308" s="9" t="str">
        <f t="shared" si="79"/>
        <v>2</v>
      </c>
      <c r="E308" s="9" t="str">
        <f t="shared" si="80"/>
        <v>4</v>
      </c>
      <c r="F308" s="9" t="str">
        <f t="shared" si="81"/>
        <v>00</v>
      </c>
      <c r="G308" s="9" t="str">
        <f t="shared" si="82"/>
        <v>0</v>
      </c>
      <c r="H308" s="9" t="str">
        <f t="shared" si="83"/>
        <v>0</v>
      </c>
      <c r="I308" s="9">
        <v>17240000</v>
      </c>
      <c r="J308" s="8" t="s">
        <v>482</v>
      </c>
      <c r="K308" s="8" t="s">
        <v>713</v>
      </c>
      <c r="L308" s="32"/>
      <c r="O308" s="46"/>
    </row>
    <row r="309" spans="2:15" ht="84" customHeight="1" x14ac:dyDescent="0.25">
      <c r="B309" s="1" t="str">
        <f t="shared" si="77"/>
        <v>1</v>
      </c>
      <c r="C309" s="1" t="str">
        <f t="shared" si="78"/>
        <v>7</v>
      </c>
      <c r="D309" s="1" t="str">
        <f t="shared" si="79"/>
        <v>2</v>
      </c>
      <c r="E309" s="1" t="str">
        <f t="shared" si="80"/>
        <v>4</v>
      </c>
      <c r="F309" s="1" t="str">
        <f t="shared" si="81"/>
        <v>50</v>
      </c>
      <c r="G309" s="1" t="str">
        <f t="shared" si="82"/>
        <v>0</v>
      </c>
      <c r="H309" s="1" t="str">
        <f t="shared" si="83"/>
        <v>0</v>
      </c>
      <c r="I309" s="1">
        <v>17245000</v>
      </c>
      <c r="J309" s="1" t="s">
        <v>483</v>
      </c>
      <c r="K309" s="1" t="s">
        <v>93</v>
      </c>
      <c r="L309" s="56"/>
      <c r="M309" s="39" t="s">
        <v>843</v>
      </c>
      <c r="O309" s="46"/>
    </row>
    <row r="310" spans="2:15" ht="89.25" customHeight="1" x14ac:dyDescent="0.25">
      <c r="B310" s="1" t="str">
        <f t="shared" si="77"/>
        <v>1</v>
      </c>
      <c r="C310" s="1" t="str">
        <f t="shared" si="78"/>
        <v>7</v>
      </c>
      <c r="D310" s="1" t="str">
        <f t="shared" si="79"/>
        <v>2</v>
      </c>
      <c r="E310" s="1" t="str">
        <f t="shared" si="80"/>
        <v>4</v>
      </c>
      <c r="F310" s="1" t="str">
        <f t="shared" si="81"/>
        <v>51</v>
      </c>
      <c r="G310" s="1" t="str">
        <f t="shared" si="82"/>
        <v>0</v>
      </c>
      <c r="H310" s="1" t="str">
        <f t="shared" si="83"/>
        <v>0</v>
      </c>
      <c r="I310" s="1">
        <v>17245100</v>
      </c>
      <c r="J310" s="1" t="s">
        <v>484</v>
      </c>
      <c r="K310" s="1" t="s">
        <v>94</v>
      </c>
      <c r="L310" s="56"/>
      <c r="M310" s="39" t="s">
        <v>843</v>
      </c>
      <c r="O310" s="46"/>
    </row>
    <row r="311" spans="2:15" ht="89.25" customHeight="1" x14ac:dyDescent="0.25">
      <c r="B311" s="1" t="str">
        <f t="shared" si="77"/>
        <v>1</v>
      </c>
      <c r="C311" s="1" t="str">
        <f t="shared" si="78"/>
        <v>7</v>
      </c>
      <c r="D311" s="1" t="str">
        <f t="shared" si="79"/>
        <v>2</v>
      </c>
      <c r="E311" s="1" t="str">
        <f t="shared" si="80"/>
        <v>4</v>
      </c>
      <c r="F311" s="1" t="str">
        <f t="shared" si="81"/>
        <v>99</v>
      </c>
      <c r="G311" s="1" t="str">
        <f t="shared" si="82"/>
        <v>0</v>
      </c>
      <c r="H311" s="1" t="str">
        <f t="shared" si="83"/>
        <v>0</v>
      </c>
      <c r="I311" s="1">
        <v>17249900</v>
      </c>
      <c r="J311" s="1" t="s">
        <v>887</v>
      </c>
      <c r="K311" s="1" t="s">
        <v>888</v>
      </c>
      <c r="L311" s="56"/>
      <c r="M311" s="39" t="s">
        <v>843</v>
      </c>
      <c r="O311" s="46"/>
    </row>
    <row r="312" spans="2:15" ht="67.5" customHeight="1" x14ac:dyDescent="0.25">
      <c r="B312" s="9" t="str">
        <f>MID($I312,1,1)</f>
        <v>1</v>
      </c>
      <c r="C312" s="9" t="str">
        <f>MID($I312,2,1)</f>
        <v>7</v>
      </c>
      <c r="D312" s="9" t="str">
        <f>MID($I312,3,1)</f>
        <v>2</v>
      </c>
      <c r="E312" s="9" t="str">
        <f>MID($I312,4,1)</f>
        <v>9</v>
      </c>
      <c r="F312" s="9" t="str">
        <f>MID($I312,5,2)</f>
        <v>00</v>
      </c>
      <c r="G312" s="9" t="str">
        <f>MID($I312,7,1)</f>
        <v>0</v>
      </c>
      <c r="H312" s="9" t="str">
        <f>MID($I312,8,1)</f>
        <v>0</v>
      </c>
      <c r="I312" s="9">
        <v>17290000</v>
      </c>
      <c r="J312" s="8" t="s">
        <v>485</v>
      </c>
      <c r="K312" s="8" t="s">
        <v>928</v>
      </c>
      <c r="L312" s="32"/>
      <c r="O312" s="46"/>
    </row>
    <row r="313" spans="2:15" ht="63" customHeight="1" x14ac:dyDescent="0.25">
      <c r="B313" s="1" t="str">
        <f>MID($I313,1,1)</f>
        <v>1</v>
      </c>
      <c r="C313" s="1" t="str">
        <f>MID($I313,2,1)</f>
        <v>7</v>
      </c>
      <c r="D313" s="1" t="str">
        <f>MID($I313,3,1)</f>
        <v>2</v>
      </c>
      <c r="E313" s="1" t="str">
        <f>MID($I313,4,1)</f>
        <v>9</v>
      </c>
      <c r="F313" s="1" t="str">
        <f>MID($I313,5,2)</f>
        <v>50</v>
      </c>
      <c r="G313" s="1" t="str">
        <f>MID($I313,7,1)</f>
        <v>0</v>
      </c>
      <c r="H313" s="1" t="str">
        <f>MID($I313,8,1)</f>
        <v>0</v>
      </c>
      <c r="I313" s="1">
        <v>17295000</v>
      </c>
      <c r="J313" s="1" t="s">
        <v>73</v>
      </c>
      <c r="K313" s="1" t="s">
        <v>72</v>
      </c>
      <c r="L313" s="56"/>
      <c r="M313" s="39" t="s">
        <v>843</v>
      </c>
      <c r="O313" s="46"/>
    </row>
    <row r="314" spans="2:15" ht="63" customHeight="1" x14ac:dyDescent="0.25">
      <c r="B314" s="1" t="str">
        <f>MID($I314,1,1)</f>
        <v>1</v>
      </c>
      <c r="C314" s="1" t="str">
        <f>MID($I314,2,1)</f>
        <v>7</v>
      </c>
      <c r="D314" s="1" t="str">
        <f>MID($I314,3,1)</f>
        <v>2</v>
      </c>
      <c r="E314" s="1" t="str">
        <f>MID($I314,4,1)</f>
        <v>9</v>
      </c>
      <c r="F314" s="1" t="str">
        <f>MID($I314,5,2)</f>
        <v>51</v>
      </c>
      <c r="G314" s="1" t="str">
        <f>MID($I314,7,1)</f>
        <v>0</v>
      </c>
      <c r="H314" s="1" t="str">
        <f>MID($I314,8,1)</f>
        <v>0</v>
      </c>
      <c r="I314" s="1">
        <v>17295100</v>
      </c>
      <c r="J314" s="1" t="s">
        <v>341</v>
      </c>
      <c r="K314" s="1" t="s">
        <v>342</v>
      </c>
      <c r="L314" s="56"/>
      <c r="M314" s="39" t="s">
        <v>843</v>
      </c>
      <c r="O314" s="46"/>
    </row>
    <row r="315" spans="2:15" ht="63" customHeight="1" x14ac:dyDescent="0.25">
      <c r="B315" s="1" t="str">
        <f>MID($I315,1,1)</f>
        <v>1</v>
      </c>
      <c r="C315" s="1" t="str">
        <f>MID($I315,2,1)</f>
        <v>7</v>
      </c>
      <c r="D315" s="1" t="str">
        <f>MID($I315,3,1)</f>
        <v>2</v>
      </c>
      <c r="E315" s="1" t="str">
        <f>MID($I315,4,1)</f>
        <v>9</v>
      </c>
      <c r="F315" s="1" t="str">
        <f>MID($I315,5,2)</f>
        <v>52</v>
      </c>
      <c r="G315" s="1" t="str">
        <f>MID($I315,7,1)</f>
        <v>0</v>
      </c>
      <c r="H315" s="1" t="str">
        <f>MID($I315,8,1)</f>
        <v>0</v>
      </c>
      <c r="I315" s="1">
        <v>17295200</v>
      </c>
      <c r="J315" s="1" t="s">
        <v>142</v>
      </c>
      <c r="K315" s="1" t="s">
        <v>889</v>
      </c>
      <c r="L315" s="56"/>
      <c r="M315" s="39" t="s">
        <v>843</v>
      </c>
      <c r="O315" s="46"/>
    </row>
    <row r="316" spans="2:15" ht="63" customHeight="1" x14ac:dyDescent="0.25">
      <c r="B316" s="1" t="str">
        <f>MID($I316,1,1)</f>
        <v>1</v>
      </c>
      <c r="C316" s="1" t="str">
        <f>MID($I316,2,1)</f>
        <v>7</v>
      </c>
      <c r="D316" s="1" t="str">
        <f>MID($I316,3,1)</f>
        <v>2</v>
      </c>
      <c r="E316" s="1" t="str">
        <f>MID($I316,4,1)</f>
        <v>9</v>
      </c>
      <c r="F316" s="1" t="str">
        <f>MID($I316,5,2)</f>
        <v>99</v>
      </c>
      <c r="G316" s="1" t="str">
        <f>MID($I316,7,1)</f>
        <v>0</v>
      </c>
      <c r="H316" s="1" t="str">
        <f>MID($I316,8,1)</f>
        <v>0</v>
      </c>
      <c r="I316" s="1">
        <v>17299900</v>
      </c>
      <c r="J316" s="1" t="s">
        <v>808</v>
      </c>
      <c r="K316" s="1" t="s">
        <v>809</v>
      </c>
      <c r="L316" s="56"/>
      <c r="M316" s="39" t="s">
        <v>843</v>
      </c>
      <c r="O316" s="46"/>
    </row>
    <row r="317" spans="2:15" ht="60" x14ac:dyDescent="0.25">
      <c r="B317" s="15" t="str">
        <f t="shared" si="77"/>
        <v>1</v>
      </c>
      <c r="C317" s="15" t="str">
        <f t="shared" si="78"/>
        <v>7</v>
      </c>
      <c r="D317" s="15" t="str">
        <f t="shared" si="79"/>
        <v>3</v>
      </c>
      <c r="E317" s="15" t="str">
        <f t="shared" si="80"/>
        <v>0</v>
      </c>
      <c r="F317" s="15" t="str">
        <f t="shared" si="81"/>
        <v>00</v>
      </c>
      <c r="G317" s="15" t="str">
        <f t="shared" si="82"/>
        <v>0</v>
      </c>
      <c r="H317" s="15" t="str">
        <f t="shared" si="83"/>
        <v>0</v>
      </c>
      <c r="I317" s="15">
        <v>17300000</v>
      </c>
      <c r="J317" s="14" t="s">
        <v>261</v>
      </c>
      <c r="K317" s="14" t="s">
        <v>262</v>
      </c>
      <c r="L317" s="29"/>
    </row>
    <row r="318" spans="2:15" ht="67.5" customHeight="1" x14ac:dyDescent="0.25">
      <c r="B318" s="9" t="str">
        <f t="shared" ref="B318:B323" si="84">MID($I318,1,1)</f>
        <v>1</v>
      </c>
      <c r="C318" s="9" t="str">
        <f t="shared" ref="C318:C323" si="85">MID($I318,2,1)</f>
        <v>7</v>
      </c>
      <c r="D318" s="9" t="str">
        <f t="shared" ref="D318:D323" si="86">MID($I318,3,1)</f>
        <v>3</v>
      </c>
      <c r="E318" s="9" t="str">
        <f t="shared" ref="E318:E323" si="87">MID($I318,4,1)</f>
        <v>1</v>
      </c>
      <c r="F318" s="9" t="str">
        <f t="shared" ref="F318:F323" si="88">MID($I318,5,2)</f>
        <v>00</v>
      </c>
      <c r="G318" s="9" t="str">
        <f t="shared" ref="G318:G323" si="89">MID($I318,7,1)</f>
        <v>0</v>
      </c>
      <c r="H318" s="9" t="str">
        <f t="shared" ref="H318:H323" si="90">MID($I318,8,1)</f>
        <v>0</v>
      </c>
      <c r="I318" s="9">
        <v>17310000</v>
      </c>
      <c r="J318" s="8" t="s">
        <v>444</v>
      </c>
      <c r="K318" s="8" t="s">
        <v>929</v>
      </c>
      <c r="L318" s="32"/>
      <c r="O318" s="46"/>
    </row>
    <row r="319" spans="2:15" ht="88.5" customHeight="1" x14ac:dyDescent="0.25">
      <c r="B319" s="1" t="str">
        <f t="shared" si="84"/>
        <v>1</v>
      </c>
      <c r="C319" s="1" t="str">
        <f t="shared" si="85"/>
        <v>7</v>
      </c>
      <c r="D319" s="1" t="str">
        <f t="shared" si="86"/>
        <v>3</v>
      </c>
      <c r="E319" s="1" t="str">
        <f t="shared" si="87"/>
        <v>1</v>
      </c>
      <c r="F319" s="1" t="str">
        <f t="shared" si="88"/>
        <v>50</v>
      </c>
      <c r="G319" s="1" t="str">
        <f t="shared" si="89"/>
        <v>0</v>
      </c>
      <c r="H319" s="1" t="str">
        <f t="shared" si="90"/>
        <v>0</v>
      </c>
      <c r="I319" s="1">
        <v>17315000</v>
      </c>
      <c r="J319" s="1" t="s">
        <v>444</v>
      </c>
      <c r="K319" s="1" t="s">
        <v>74</v>
      </c>
      <c r="L319" s="56"/>
      <c r="M319" s="39" t="s">
        <v>842</v>
      </c>
      <c r="O319" s="46"/>
    </row>
    <row r="320" spans="2:15" ht="67.5" customHeight="1" x14ac:dyDescent="0.25">
      <c r="B320" s="9" t="str">
        <f t="shared" si="84"/>
        <v>1</v>
      </c>
      <c r="C320" s="9" t="str">
        <f t="shared" si="85"/>
        <v>7</v>
      </c>
      <c r="D320" s="9" t="str">
        <f t="shared" si="86"/>
        <v>3</v>
      </c>
      <c r="E320" s="9" t="str">
        <f t="shared" si="87"/>
        <v>2</v>
      </c>
      <c r="F320" s="9" t="str">
        <f t="shared" si="88"/>
        <v>00</v>
      </c>
      <c r="G320" s="9" t="str">
        <f t="shared" si="89"/>
        <v>0</v>
      </c>
      <c r="H320" s="9" t="str">
        <f t="shared" si="90"/>
        <v>0</v>
      </c>
      <c r="I320" s="9">
        <v>17320000</v>
      </c>
      <c r="J320" s="8" t="s">
        <v>486</v>
      </c>
      <c r="K320" s="8" t="s">
        <v>930</v>
      </c>
      <c r="L320" s="32"/>
      <c r="O320" s="46"/>
    </row>
    <row r="321" spans="2:15" ht="81" customHeight="1" x14ac:dyDescent="0.25">
      <c r="B321" s="1" t="str">
        <f t="shared" si="84"/>
        <v>1</v>
      </c>
      <c r="C321" s="1" t="str">
        <f t="shared" si="85"/>
        <v>7</v>
      </c>
      <c r="D321" s="1" t="str">
        <f t="shared" si="86"/>
        <v>3</v>
      </c>
      <c r="E321" s="1" t="str">
        <f t="shared" si="87"/>
        <v>2</v>
      </c>
      <c r="F321" s="1" t="str">
        <f t="shared" si="88"/>
        <v>50</v>
      </c>
      <c r="G321" s="1" t="str">
        <f t="shared" si="89"/>
        <v>0</v>
      </c>
      <c r="H321" s="1" t="str">
        <f t="shared" si="90"/>
        <v>0</v>
      </c>
      <c r="I321" s="1">
        <v>17325000</v>
      </c>
      <c r="J321" s="1" t="s">
        <v>487</v>
      </c>
      <c r="K321" s="1" t="s">
        <v>95</v>
      </c>
      <c r="L321" s="56"/>
      <c r="M321" s="39" t="s">
        <v>843</v>
      </c>
      <c r="O321" s="46"/>
    </row>
    <row r="322" spans="2:15" ht="84" customHeight="1" x14ac:dyDescent="0.25">
      <c r="B322" s="1" t="str">
        <f t="shared" si="84"/>
        <v>1</v>
      </c>
      <c r="C322" s="1" t="str">
        <f t="shared" si="85"/>
        <v>7</v>
      </c>
      <c r="D322" s="1" t="str">
        <f t="shared" si="86"/>
        <v>3</v>
      </c>
      <c r="E322" s="1" t="str">
        <f t="shared" si="87"/>
        <v>2</v>
      </c>
      <c r="F322" s="1" t="str">
        <f t="shared" si="88"/>
        <v>51</v>
      </c>
      <c r="G322" s="1" t="str">
        <f t="shared" si="89"/>
        <v>0</v>
      </c>
      <c r="H322" s="1" t="str">
        <f t="shared" si="90"/>
        <v>0</v>
      </c>
      <c r="I322" s="1">
        <v>17325100</v>
      </c>
      <c r="J322" s="1" t="s">
        <v>161</v>
      </c>
      <c r="K322" s="1" t="s">
        <v>96</v>
      </c>
      <c r="L322" s="56"/>
      <c r="M322" s="39" t="s">
        <v>843</v>
      </c>
      <c r="O322" s="46"/>
    </row>
    <row r="323" spans="2:15" ht="84" customHeight="1" x14ac:dyDescent="0.25">
      <c r="B323" s="1" t="str">
        <f t="shared" si="84"/>
        <v>1</v>
      </c>
      <c r="C323" s="1" t="str">
        <f t="shared" si="85"/>
        <v>7</v>
      </c>
      <c r="D323" s="1" t="str">
        <f t="shared" si="86"/>
        <v>3</v>
      </c>
      <c r="E323" s="1" t="str">
        <f t="shared" si="87"/>
        <v>2</v>
      </c>
      <c r="F323" s="1" t="str">
        <f t="shared" si="88"/>
        <v>99</v>
      </c>
      <c r="G323" s="1" t="str">
        <f t="shared" si="89"/>
        <v>0</v>
      </c>
      <c r="H323" s="1" t="str">
        <f t="shared" si="90"/>
        <v>0</v>
      </c>
      <c r="I323" s="1">
        <v>17329900</v>
      </c>
      <c r="J323" s="1" t="s">
        <v>890</v>
      </c>
      <c r="K323" s="1" t="s">
        <v>891</v>
      </c>
      <c r="L323" s="56"/>
      <c r="M323" s="39" t="s">
        <v>843</v>
      </c>
      <c r="O323" s="46"/>
    </row>
    <row r="324" spans="2:15" ht="67.5" customHeight="1" x14ac:dyDescent="0.25">
      <c r="B324" s="9" t="str">
        <f>MID($I324,1,1)</f>
        <v>1</v>
      </c>
      <c r="C324" s="9" t="str">
        <f>MID($I324,2,1)</f>
        <v>7</v>
      </c>
      <c r="D324" s="9" t="str">
        <f>MID($I324,3,1)</f>
        <v>3</v>
      </c>
      <c r="E324" s="9" t="str">
        <f>MID($I324,4,1)</f>
        <v>9</v>
      </c>
      <c r="F324" s="9" t="str">
        <f>MID($I324,5,2)</f>
        <v>00</v>
      </c>
      <c r="G324" s="9" t="str">
        <f>MID($I324,7,1)</f>
        <v>0</v>
      </c>
      <c r="H324" s="9" t="str">
        <f>MID($I324,8,1)</f>
        <v>0</v>
      </c>
      <c r="I324" s="9">
        <v>17390000</v>
      </c>
      <c r="J324" s="8" t="s">
        <v>77</v>
      </c>
      <c r="K324" s="8" t="s">
        <v>931</v>
      </c>
      <c r="L324" s="32"/>
      <c r="O324" s="46"/>
    </row>
    <row r="325" spans="2:15" ht="63" customHeight="1" x14ac:dyDescent="0.25">
      <c r="B325" s="1" t="str">
        <f>MID($I325,1,1)</f>
        <v>1</v>
      </c>
      <c r="C325" s="1" t="str">
        <f>MID($I325,2,1)</f>
        <v>7</v>
      </c>
      <c r="D325" s="1" t="str">
        <f>MID($I325,3,1)</f>
        <v>3</v>
      </c>
      <c r="E325" s="1" t="str">
        <f>MID($I325,4,1)</f>
        <v>9</v>
      </c>
      <c r="F325" s="1" t="str">
        <f>MID($I325,5,2)</f>
        <v>50</v>
      </c>
      <c r="G325" s="1" t="str">
        <f>MID($I325,7,1)</f>
        <v>0</v>
      </c>
      <c r="H325" s="1" t="str">
        <f>MID($I325,8,1)</f>
        <v>0</v>
      </c>
      <c r="I325" s="1">
        <v>17395000</v>
      </c>
      <c r="J325" s="1" t="s">
        <v>76</v>
      </c>
      <c r="K325" s="1" t="s">
        <v>75</v>
      </c>
      <c r="L325" s="56"/>
      <c r="M325" s="39" t="s">
        <v>843</v>
      </c>
      <c r="O325" s="46"/>
    </row>
    <row r="326" spans="2:15" ht="63" customHeight="1" x14ac:dyDescent="0.25">
      <c r="B326" s="1" t="str">
        <f>MID($I326,1,1)</f>
        <v>1</v>
      </c>
      <c r="C326" s="1" t="str">
        <f>MID($I326,2,1)</f>
        <v>7</v>
      </c>
      <c r="D326" s="1" t="str">
        <f>MID($I326,3,1)</f>
        <v>3</v>
      </c>
      <c r="E326" s="1" t="str">
        <f>MID($I326,4,1)</f>
        <v>9</v>
      </c>
      <c r="F326" s="1" t="str">
        <f>MID($I326,5,2)</f>
        <v>99</v>
      </c>
      <c r="G326" s="1" t="str">
        <f>MID($I326,7,1)</f>
        <v>0</v>
      </c>
      <c r="H326" s="1" t="str">
        <f>MID($I326,8,1)</f>
        <v>0</v>
      </c>
      <c r="I326" s="1">
        <v>17399900</v>
      </c>
      <c r="J326" s="1" t="s">
        <v>77</v>
      </c>
      <c r="K326" s="1" t="s">
        <v>78</v>
      </c>
      <c r="L326" s="56"/>
      <c r="M326" s="39" t="s">
        <v>843</v>
      </c>
      <c r="O326" s="46"/>
    </row>
    <row r="327" spans="2:15" ht="75" x14ac:dyDescent="0.25">
      <c r="B327" s="15" t="str">
        <f t="shared" ref="B327:B352" si="91">MID($I327,1,1)</f>
        <v>1</v>
      </c>
      <c r="C327" s="15" t="str">
        <f t="shared" ref="C327:C352" si="92">MID($I327,2,1)</f>
        <v>7</v>
      </c>
      <c r="D327" s="15" t="str">
        <f t="shared" ref="D327:D352" si="93">MID($I327,3,1)</f>
        <v>4</v>
      </c>
      <c r="E327" s="15" t="str">
        <f t="shared" ref="E327:E352" si="94">MID($I327,4,1)</f>
        <v>0</v>
      </c>
      <c r="F327" s="15" t="str">
        <f t="shared" ref="F327:F352" si="95">MID($I327,5,2)</f>
        <v>00</v>
      </c>
      <c r="G327" s="15" t="str">
        <f t="shared" ref="G327:G352" si="96">MID($I327,7,1)</f>
        <v>0</v>
      </c>
      <c r="H327" s="15" t="str">
        <f t="shared" ref="H327:H352" si="97">MID($I327,8,1)</f>
        <v>0</v>
      </c>
      <c r="I327" s="15">
        <v>17400000</v>
      </c>
      <c r="J327" s="14" t="s">
        <v>81</v>
      </c>
      <c r="K327" s="14" t="s">
        <v>263</v>
      </c>
      <c r="L327" s="29"/>
    </row>
    <row r="328" spans="2:15" ht="89.25" customHeight="1" x14ac:dyDescent="0.25">
      <c r="B328" s="9" t="str">
        <f>MID($I328,1,1)</f>
        <v>1</v>
      </c>
      <c r="C328" s="9" t="str">
        <f>MID($I328,2,1)</f>
        <v>7</v>
      </c>
      <c r="D328" s="9" t="str">
        <f>MID($I328,3,1)</f>
        <v>4</v>
      </c>
      <c r="E328" s="9" t="str">
        <f>MID($I328,4,1)</f>
        <v>1</v>
      </c>
      <c r="F328" s="9" t="str">
        <f>MID($I328,5,2)</f>
        <v>00</v>
      </c>
      <c r="G328" s="9" t="str">
        <f>MID($I328,7,1)</f>
        <v>0</v>
      </c>
      <c r="H328" s="9" t="str">
        <f>MID($I328,8,1)</f>
        <v>0</v>
      </c>
      <c r="I328" s="9">
        <v>17410000</v>
      </c>
      <c r="J328" s="8" t="s">
        <v>81</v>
      </c>
      <c r="K328" s="8" t="s">
        <v>263</v>
      </c>
      <c r="L328" s="32"/>
      <c r="O328" s="46"/>
    </row>
    <row r="329" spans="2:15" ht="114.75" customHeight="1" x14ac:dyDescent="0.25">
      <c r="B329" s="1" t="str">
        <f>MID($I329,1,1)</f>
        <v>1</v>
      </c>
      <c r="C329" s="1" t="str">
        <f>MID($I329,2,1)</f>
        <v>7</v>
      </c>
      <c r="D329" s="1" t="str">
        <f>MID($I329,3,1)</f>
        <v>4</v>
      </c>
      <c r="E329" s="1" t="str">
        <f>MID($I329,4,1)</f>
        <v>1</v>
      </c>
      <c r="F329" s="1" t="str">
        <f>MID($I329,5,2)</f>
        <v>50</v>
      </c>
      <c r="G329" s="1" t="str">
        <f>MID($I329,7,1)</f>
        <v>0</v>
      </c>
      <c r="H329" s="1" t="str">
        <f>MID($I329,8,1)</f>
        <v>0</v>
      </c>
      <c r="I329" s="1">
        <v>17415000</v>
      </c>
      <c r="J329" s="1" t="s">
        <v>350</v>
      </c>
      <c r="K329" s="1" t="s">
        <v>714</v>
      </c>
      <c r="L329" s="56"/>
      <c r="M329" s="39" t="s">
        <v>843</v>
      </c>
      <c r="O329" s="46"/>
    </row>
    <row r="330" spans="2:15" ht="106.5" customHeight="1" x14ac:dyDescent="0.25">
      <c r="B330" s="1" t="str">
        <f>MID($I330,1,1)</f>
        <v>1</v>
      </c>
      <c r="C330" s="1" t="str">
        <f>MID($I330,2,1)</f>
        <v>7</v>
      </c>
      <c r="D330" s="1" t="str">
        <f>MID($I330,3,1)</f>
        <v>4</v>
      </c>
      <c r="E330" s="1" t="str">
        <f>MID($I330,4,1)</f>
        <v>1</v>
      </c>
      <c r="F330" s="1" t="str">
        <f>MID($I330,5,2)</f>
        <v>51</v>
      </c>
      <c r="G330" s="1" t="str">
        <f>MID($I330,7,1)</f>
        <v>0</v>
      </c>
      <c r="H330" s="1" t="str">
        <f>MID($I330,8,1)</f>
        <v>0</v>
      </c>
      <c r="I330" s="1">
        <v>17415100</v>
      </c>
      <c r="J330" s="1" t="s">
        <v>368</v>
      </c>
      <c r="K330" s="1" t="s">
        <v>715</v>
      </c>
      <c r="L330" s="56"/>
      <c r="M330" s="39" t="s">
        <v>843</v>
      </c>
      <c r="O330" s="46"/>
    </row>
    <row r="331" spans="2:15" ht="96" customHeight="1" x14ac:dyDescent="0.25">
      <c r="B331" s="1" t="str">
        <f>MID($I331,1,1)</f>
        <v>1</v>
      </c>
      <c r="C331" s="1" t="str">
        <f>MID($I331,2,1)</f>
        <v>7</v>
      </c>
      <c r="D331" s="1" t="str">
        <f>MID($I331,3,1)</f>
        <v>4</v>
      </c>
      <c r="E331" s="1" t="str">
        <f>MID($I331,4,1)</f>
        <v>1</v>
      </c>
      <c r="F331" s="1" t="str">
        <f>MID($I331,5,2)</f>
        <v>99</v>
      </c>
      <c r="G331" s="1" t="str">
        <f>MID($I331,7,1)</f>
        <v>0</v>
      </c>
      <c r="H331" s="1" t="str">
        <f>MID($I331,8,1)</f>
        <v>0</v>
      </c>
      <c r="I331" s="1">
        <v>17419900</v>
      </c>
      <c r="J331" s="1" t="s">
        <v>354</v>
      </c>
      <c r="K331" s="1" t="s">
        <v>892</v>
      </c>
      <c r="L331" s="56"/>
      <c r="M331" s="39" t="s">
        <v>843</v>
      </c>
      <c r="O331" s="46"/>
    </row>
    <row r="332" spans="2:15" ht="75" x14ac:dyDescent="0.25">
      <c r="B332" s="15" t="str">
        <f t="shared" si="91"/>
        <v>1</v>
      </c>
      <c r="C332" s="15" t="str">
        <f t="shared" si="92"/>
        <v>7</v>
      </c>
      <c r="D332" s="15" t="str">
        <f t="shared" si="93"/>
        <v>5</v>
      </c>
      <c r="E332" s="15" t="str">
        <f t="shared" si="94"/>
        <v>0</v>
      </c>
      <c r="F332" s="15" t="str">
        <f t="shared" si="95"/>
        <v>00</v>
      </c>
      <c r="G332" s="15" t="str">
        <f t="shared" si="96"/>
        <v>0</v>
      </c>
      <c r="H332" s="15" t="str">
        <f t="shared" si="97"/>
        <v>0</v>
      </c>
      <c r="I332" s="15">
        <v>17500000</v>
      </c>
      <c r="J332" s="14" t="s">
        <v>264</v>
      </c>
      <c r="K332" s="14" t="s">
        <v>265</v>
      </c>
      <c r="L332" s="29"/>
    </row>
    <row r="333" spans="2:15" ht="67.5" customHeight="1" x14ac:dyDescent="0.25">
      <c r="B333" s="9" t="str">
        <f>MID($I333,1,1)</f>
        <v>1</v>
      </c>
      <c r="C333" s="9" t="str">
        <f>MID($I333,2,1)</f>
        <v>7</v>
      </c>
      <c r="D333" s="9" t="str">
        <f>MID($I333,3,1)</f>
        <v>5</v>
      </c>
      <c r="E333" s="9" t="str">
        <f>MID($I333,4,1)</f>
        <v>1</v>
      </c>
      <c r="F333" s="9" t="str">
        <f>MID($I333,5,2)</f>
        <v>00</v>
      </c>
      <c r="G333" s="9" t="str">
        <f>MID($I333,7,1)</f>
        <v>0</v>
      </c>
      <c r="H333" s="9" t="str">
        <f>MID($I333,8,1)</f>
        <v>0</v>
      </c>
      <c r="I333" s="9">
        <v>17510000</v>
      </c>
      <c r="J333" s="8" t="s">
        <v>488</v>
      </c>
      <c r="K333" s="8" t="s">
        <v>932</v>
      </c>
      <c r="L333" s="32"/>
      <c r="O333" s="46"/>
    </row>
    <row r="334" spans="2:15" ht="63" customHeight="1" x14ac:dyDescent="0.25">
      <c r="B334" s="1" t="str">
        <f>MID($I334,1,1)</f>
        <v>1</v>
      </c>
      <c r="C334" s="1" t="str">
        <f>MID($I334,2,1)</f>
        <v>7</v>
      </c>
      <c r="D334" s="1" t="str">
        <f>MID($I334,3,1)</f>
        <v>5</v>
      </c>
      <c r="E334" s="1" t="str">
        <f>MID($I334,4,1)</f>
        <v>1</v>
      </c>
      <c r="F334" s="1" t="str">
        <f>MID($I334,5,2)</f>
        <v>50</v>
      </c>
      <c r="G334" s="1" t="str">
        <f>MID($I334,7,1)</f>
        <v>0</v>
      </c>
      <c r="H334" s="1" t="str">
        <f>MID($I334,8,1)</f>
        <v>0</v>
      </c>
      <c r="I334" s="1">
        <v>17515000</v>
      </c>
      <c r="J334" s="1" t="s">
        <v>488</v>
      </c>
      <c r="K334" s="1" t="s">
        <v>79</v>
      </c>
      <c r="L334" s="56"/>
      <c r="M334" s="39" t="s">
        <v>843</v>
      </c>
      <c r="O334" s="46"/>
    </row>
    <row r="335" spans="2:15" ht="67.5" customHeight="1" x14ac:dyDescent="0.25">
      <c r="B335" s="9" t="str">
        <f>MID($I335,1,1)</f>
        <v>1</v>
      </c>
      <c r="C335" s="9" t="str">
        <f>MID($I335,2,1)</f>
        <v>7</v>
      </c>
      <c r="D335" s="9" t="str">
        <f>MID($I335,3,1)</f>
        <v>5</v>
      </c>
      <c r="E335" s="9" t="str">
        <f>MID($I335,4,1)</f>
        <v>9</v>
      </c>
      <c r="F335" s="9" t="str">
        <f>MID($I335,5,2)</f>
        <v>00</v>
      </c>
      <c r="G335" s="9" t="str">
        <f>MID($I335,7,1)</f>
        <v>0</v>
      </c>
      <c r="H335" s="9" t="str">
        <f>MID($I335,8,1)</f>
        <v>0</v>
      </c>
      <c r="I335" s="9">
        <v>17590000</v>
      </c>
      <c r="J335" s="8" t="s">
        <v>716</v>
      </c>
      <c r="K335" s="8" t="s">
        <v>933</v>
      </c>
      <c r="L335" s="32"/>
      <c r="O335" s="46"/>
    </row>
    <row r="336" spans="2:15" ht="63" customHeight="1" x14ac:dyDescent="0.25">
      <c r="B336" s="1" t="str">
        <f>MID($I336,1,1)</f>
        <v>1</v>
      </c>
      <c r="C336" s="1" t="str">
        <f>MID($I336,2,1)</f>
        <v>7</v>
      </c>
      <c r="D336" s="1" t="str">
        <f>MID($I336,3,1)</f>
        <v>5</v>
      </c>
      <c r="E336" s="1" t="str">
        <f>MID($I336,4,1)</f>
        <v>9</v>
      </c>
      <c r="F336" s="1" t="str">
        <f>MID($I336,5,2)</f>
        <v>99</v>
      </c>
      <c r="G336" s="1" t="str">
        <f>MID($I336,7,1)</f>
        <v>0</v>
      </c>
      <c r="H336" s="1" t="str">
        <f>MID($I336,8,1)</f>
        <v>0</v>
      </c>
      <c r="I336" s="1">
        <v>17599900</v>
      </c>
      <c r="J336" s="1" t="s">
        <v>716</v>
      </c>
      <c r="K336" s="1" t="s">
        <v>80</v>
      </c>
      <c r="L336" s="56"/>
      <c r="M336" s="39" t="s">
        <v>843</v>
      </c>
      <c r="O336" s="46"/>
    </row>
    <row r="337" spans="2:15" ht="60" x14ac:dyDescent="0.25">
      <c r="B337" s="15" t="str">
        <f t="shared" si="91"/>
        <v>1</v>
      </c>
      <c r="C337" s="15" t="str">
        <f t="shared" si="92"/>
        <v>7</v>
      </c>
      <c r="D337" s="15" t="str">
        <f t="shared" si="93"/>
        <v>6</v>
      </c>
      <c r="E337" s="15" t="str">
        <f t="shared" si="94"/>
        <v>0</v>
      </c>
      <c r="F337" s="15" t="str">
        <f t="shared" si="95"/>
        <v>00</v>
      </c>
      <c r="G337" s="15" t="str">
        <f t="shared" si="96"/>
        <v>0</v>
      </c>
      <c r="H337" s="15" t="str">
        <f t="shared" si="97"/>
        <v>0</v>
      </c>
      <c r="I337" s="15">
        <v>17600000</v>
      </c>
      <c r="J337" s="14" t="s">
        <v>82</v>
      </c>
      <c r="K337" s="14" t="s">
        <v>266</v>
      </c>
      <c r="L337" s="29"/>
    </row>
    <row r="338" spans="2:15" ht="67.5" customHeight="1" x14ac:dyDescent="0.25">
      <c r="B338" s="9" t="str">
        <f>MID($I338,1,1)</f>
        <v>1</v>
      </c>
      <c r="C338" s="9" t="str">
        <f>MID($I338,2,1)</f>
        <v>7</v>
      </c>
      <c r="D338" s="9" t="str">
        <f>MID($I338,3,1)</f>
        <v>6</v>
      </c>
      <c r="E338" s="9" t="str">
        <f>MID($I338,4,1)</f>
        <v>1</v>
      </c>
      <c r="F338" s="9" t="str">
        <f>MID($I338,5,2)</f>
        <v>00</v>
      </c>
      <c r="G338" s="9" t="str">
        <f>MID($I338,7,1)</f>
        <v>0</v>
      </c>
      <c r="H338" s="9" t="str">
        <f>MID($I338,8,1)</f>
        <v>0</v>
      </c>
      <c r="I338" s="9">
        <v>17610000</v>
      </c>
      <c r="J338" s="8" t="s">
        <v>82</v>
      </c>
      <c r="K338" s="8" t="s">
        <v>266</v>
      </c>
      <c r="L338" s="32"/>
      <c r="O338" s="46"/>
    </row>
    <row r="339" spans="2:15" ht="63" customHeight="1" x14ac:dyDescent="0.25">
      <c r="B339" s="1" t="str">
        <f>MID($I339,1,1)</f>
        <v>1</v>
      </c>
      <c r="C339" s="1" t="str">
        <f>MID($I339,2,1)</f>
        <v>7</v>
      </c>
      <c r="D339" s="1" t="str">
        <f>MID($I339,3,1)</f>
        <v>6</v>
      </c>
      <c r="E339" s="1" t="str">
        <f>MID($I339,4,1)</f>
        <v>1</v>
      </c>
      <c r="F339" s="1" t="str">
        <f>MID($I339,5,2)</f>
        <v>50</v>
      </c>
      <c r="G339" s="1" t="str">
        <f>MID($I339,7,1)</f>
        <v>0</v>
      </c>
      <c r="H339" s="1" t="str">
        <f>MID($I339,8,1)</f>
        <v>0</v>
      </c>
      <c r="I339" s="1">
        <v>17615000</v>
      </c>
      <c r="J339" s="1" t="s">
        <v>489</v>
      </c>
      <c r="K339" s="1" t="s">
        <v>717</v>
      </c>
      <c r="L339" s="56"/>
      <c r="M339" s="39" t="s">
        <v>843</v>
      </c>
      <c r="O339" s="46"/>
    </row>
    <row r="340" spans="2:15" ht="63" customHeight="1" x14ac:dyDescent="0.25">
      <c r="B340" s="1" t="str">
        <f t="shared" ref="B340:B341" si="98">MID($I340,1,1)</f>
        <v>1</v>
      </c>
      <c r="C340" s="1" t="str">
        <f t="shared" ref="C340:C341" si="99">MID($I340,2,1)</f>
        <v>7</v>
      </c>
      <c r="D340" s="1" t="str">
        <f t="shared" ref="D340:D341" si="100">MID($I340,3,1)</f>
        <v>6</v>
      </c>
      <c r="E340" s="1" t="str">
        <f t="shared" ref="E340:E341" si="101">MID($I340,4,1)</f>
        <v>1</v>
      </c>
      <c r="F340" s="1" t="str">
        <f t="shared" ref="F340:F341" si="102">MID($I340,5,2)</f>
        <v>51</v>
      </c>
      <c r="G340" s="1" t="str">
        <f t="shared" ref="G340:G341" si="103">MID($I340,7,1)</f>
        <v>0</v>
      </c>
      <c r="H340" s="1" t="str">
        <f t="shared" ref="H340:H341" si="104">MID($I340,8,1)</f>
        <v>0</v>
      </c>
      <c r="I340" s="1">
        <v>17615100</v>
      </c>
      <c r="J340" s="1" t="s">
        <v>490</v>
      </c>
      <c r="K340" s="1" t="s">
        <v>718</v>
      </c>
      <c r="L340" s="56"/>
      <c r="M340" s="39" t="s">
        <v>843</v>
      </c>
      <c r="O340" s="46"/>
    </row>
    <row r="341" spans="2:15" ht="63" customHeight="1" x14ac:dyDescent="0.25">
      <c r="B341" s="1" t="str">
        <f t="shared" si="98"/>
        <v>1</v>
      </c>
      <c r="C341" s="1" t="str">
        <f t="shared" si="99"/>
        <v>7</v>
      </c>
      <c r="D341" s="1" t="str">
        <f t="shared" si="100"/>
        <v>6</v>
      </c>
      <c r="E341" s="1" t="str">
        <f t="shared" si="101"/>
        <v>1</v>
      </c>
      <c r="F341" s="1" t="str">
        <f t="shared" si="102"/>
        <v>99</v>
      </c>
      <c r="G341" s="1" t="str">
        <f t="shared" si="103"/>
        <v>0</v>
      </c>
      <c r="H341" s="1" t="str">
        <f t="shared" si="104"/>
        <v>0</v>
      </c>
      <c r="I341" s="1">
        <v>17619900</v>
      </c>
      <c r="J341" s="1" t="s">
        <v>893</v>
      </c>
      <c r="K341" s="1" t="s">
        <v>894</v>
      </c>
      <c r="L341" s="56"/>
      <c r="M341" s="39" t="s">
        <v>843</v>
      </c>
      <c r="O341" s="46"/>
    </row>
    <row r="342" spans="2:15" ht="33.75" customHeight="1" x14ac:dyDescent="0.25">
      <c r="B342" s="15" t="str">
        <f t="shared" si="91"/>
        <v>1</v>
      </c>
      <c r="C342" s="15" t="str">
        <f t="shared" si="92"/>
        <v>7</v>
      </c>
      <c r="D342" s="15" t="str">
        <f t="shared" si="93"/>
        <v>9</v>
      </c>
      <c r="E342" s="15" t="str">
        <f t="shared" si="94"/>
        <v>0</v>
      </c>
      <c r="F342" s="15" t="str">
        <f t="shared" si="95"/>
        <v>00</v>
      </c>
      <c r="G342" s="15" t="str">
        <f t="shared" si="96"/>
        <v>0</v>
      </c>
      <c r="H342" s="15" t="str">
        <f t="shared" si="97"/>
        <v>0</v>
      </c>
      <c r="I342" s="15">
        <v>17900000</v>
      </c>
      <c r="J342" s="14" t="s">
        <v>491</v>
      </c>
      <c r="K342" s="14" t="s">
        <v>934</v>
      </c>
      <c r="L342" s="29"/>
      <c r="O342" s="46"/>
    </row>
    <row r="343" spans="2:15" ht="67.5" customHeight="1" x14ac:dyDescent="0.25">
      <c r="B343" s="9" t="str">
        <f>MID($I343,1,1)</f>
        <v>1</v>
      </c>
      <c r="C343" s="9" t="str">
        <f>MID($I343,2,1)</f>
        <v>7</v>
      </c>
      <c r="D343" s="9" t="str">
        <f>MID($I343,3,1)</f>
        <v>9</v>
      </c>
      <c r="E343" s="9" t="str">
        <f>MID($I343,4,1)</f>
        <v>1</v>
      </c>
      <c r="F343" s="9" t="str">
        <f>MID($I343,5,2)</f>
        <v>00</v>
      </c>
      <c r="G343" s="9" t="str">
        <f>MID($I343,7,1)</f>
        <v>0</v>
      </c>
      <c r="H343" s="9" t="str">
        <f>MID($I343,8,1)</f>
        <v>0</v>
      </c>
      <c r="I343" s="9">
        <v>17910000</v>
      </c>
      <c r="J343" s="8" t="s">
        <v>267</v>
      </c>
      <c r="K343" s="8" t="s">
        <v>268</v>
      </c>
      <c r="L343" s="32"/>
      <c r="O343" s="46"/>
    </row>
    <row r="344" spans="2:15" ht="63" customHeight="1" x14ac:dyDescent="0.25">
      <c r="B344" s="1" t="str">
        <f>MID($I344,1,1)</f>
        <v>1</v>
      </c>
      <c r="C344" s="1" t="str">
        <f>MID($I344,2,1)</f>
        <v>7</v>
      </c>
      <c r="D344" s="1" t="str">
        <f>MID($I344,3,1)</f>
        <v>9</v>
      </c>
      <c r="E344" s="1" t="str">
        <f>MID($I344,4,1)</f>
        <v>1</v>
      </c>
      <c r="F344" s="1" t="str">
        <f>MID($I344,5,2)</f>
        <v>50</v>
      </c>
      <c r="G344" s="1" t="str">
        <f>MID($I344,7,1)</f>
        <v>0</v>
      </c>
      <c r="H344" s="1" t="str">
        <f>MID($I344,8,1)</f>
        <v>0</v>
      </c>
      <c r="I344" s="1">
        <v>17915000</v>
      </c>
      <c r="J344" s="1" t="s">
        <v>492</v>
      </c>
      <c r="K344" s="1" t="s">
        <v>719</v>
      </c>
      <c r="L344" s="56"/>
      <c r="M344" s="39" t="s">
        <v>843</v>
      </c>
      <c r="O344" s="46"/>
    </row>
    <row r="345" spans="2:15" ht="63" customHeight="1" x14ac:dyDescent="0.25">
      <c r="B345" s="1" t="str">
        <f t="shared" ref="B345:B346" si="105">MID($I345,1,1)</f>
        <v>1</v>
      </c>
      <c r="C345" s="1" t="str">
        <f t="shared" ref="C345:C346" si="106">MID($I345,2,1)</f>
        <v>7</v>
      </c>
      <c r="D345" s="1" t="str">
        <f t="shared" ref="D345:D346" si="107">MID($I345,3,1)</f>
        <v>9</v>
      </c>
      <c r="E345" s="1" t="str">
        <f t="shared" ref="E345:E346" si="108">MID($I345,4,1)</f>
        <v>1</v>
      </c>
      <c r="F345" s="1" t="str">
        <f t="shared" ref="F345:F346" si="109">MID($I345,5,2)</f>
        <v>51</v>
      </c>
      <c r="G345" s="1" t="str">
        <f t="shared" ref="G345:G346" si="110">MID($I345,7,1)</f>
        <v>0</v>
      </c>
      <c r="H345" s="1" t="str">
        <f t="shared" ref="H345:H346" si="111">MID($I345,8,1)</f>
        <v>0</v>
      </c>
      <c r="I345" s="1">
        <v>17915100</v>
      </c>
      <c r="J345" s="1" t="s">
        <v>493</v>
      </c>
      <c r="K345" s="1" t="s">
        <v>720</v>
      </c>
      <c r="L345" s="56"/>
      <c r="M345" s="39" t="s">
        <v>843</v>
      </c>
      <c r="O345" s="46"/>
    </row>
    <row r="346" spans="2:15" ht="80.25" customHeight="1" x14ac:dyDescent="0.25">
      <c r="B346" s="1" t="str">
        <f t="shared" si="105"/>
        <v>1</v>
      </c>
      <c r="C346" s="1" t="str">
        <f t="shared" si="106"/>
        <v>7</v>
      </c>
      <c r="D346" s="1" t="str">
        <f t="shared" si="107"/>
        <v>9</v>
      </c>
      <c r="E346" s="1" t="str">
        <f t="shared" si="108"/>
        <v>1</v>
      </c>
      <c r="F346" s="1" t="str">
        <f t="shared" si="109"/>
        <v>99</v>
      </c>
      <c r="G346" s="1" t="str">
        <f t="shared" si="110"/>
        <v>0</v>
      </c>
      <c r="H346" s="1" t="str">
        <f t="shared" si="111"/>
        <v>0</v>
      </c>
      <c r="I346" s="1">
        <v>17919900</v>
      </c>
      <c r="J346" s="1" t="s">
        <v>895</v>
      </c>
      <c r="K346" s="1" t="s">
        <v>896</v>
      </c>
      <c r="L346" s="56"/>
      <c r="M346" s="39" t="s">
        <v>843</v>
      </c>
      <c r="O346" s="46"/>
    </row>
    <row r="347" spans="2:15" ht="67.5" customHeight="1" x14ac:dyDescent="0.25">
      <c r="B347" s="9" t="str">
        <f>MID($I347,1,1)</f>
        <v>1</v>
      </c>
      <c r="C347" s="9" t="str">
        <f>MID($I347,2,1)</f>
        <v>7</v>
      </c>
      <c r="D347" s="9" t="str">
        <f>MID($I347,3,1)</f>
        <v>9</v>
      </c>
      <c r="E347" s="9" t="str">
        <f>MID($I347,4,1)</f>
        <v>2</v>
      </c>
      <c r="F347" s="9" t="str">
        <f>MID($I347,5,2)</f>
        <v>00</v>
      </c>
      <c r="G347" s="9" t="str">
        <f>MID($I347,7,1)</f>
        <v>0</v>
      </c>
      <c r="H347" s="9" t="str">
        <f>MID($I347,8,1)</f>
        <v>0</v>
      </c>
      <c r="I347" s="9">
        <v>17920000</v>
      </c>
      <c r="J347" s="8" t="s">
        <v>269</v>
      </c>
      <c r="K347" s="8" t="s">
        <v>270</v>
      </c>
      <c r="L347" s="32"/>
      <c r="O347" s="46"/>
    </row>
    <row r="348" spans="2:15" ht="63" customHeight="1" x14ac:dyDescent="0.25">
      <c r="B348" s="1" t="str">
        <f>MID($I348,1,1)</f>
        <v>1</v>
      </c>
      <c r="C348" s="1" t="str">
        <f>MID($I348,2,1)</f>
        <v>7</v>
      </c>
      <c r="D348" s="1" t="str">
        <f>MID($I348,3,1)</f>
        <v>9</v>
      </c>
      <c r="E348" s="1" t="str">
        <f>MID($I348,4,1)</f>
        <v>2</v>
      </c>
      <c r="F348" s="1" t="str">
        <f>MID($I348,5,2)</f>
        <v>01</v>
      </c>
      <c r="G348" s="1" t="str">
        <f>MID($I348,7,1)</f>
        <v>0</v>
      </c>
      <c r="H348" s="1" t="str">
        <f>MID($I348,8,1)</f>
        <v>0</v>
      </c>
      <c r="I348" s="1">
        <v>17920100</v>
      </c>
      <c r="J348" s="1" t="s">
        <v>269</v>
      </c>
      <c r="K348" s="1" t="s">
        <v>897</v>
      </c>
      <c r="L348" s="56"/>
      <c r="M348" s="39" t="s">
        <v>843</v>
      </c>
      <c r="O348" s="46"/>
    </row>
    <row r="349" spans="2:15" ht="67.5" customHeight="1" x14ac:dyDescent="0.25">
      <c r="B349" s="9" t="str">
        <f>MID($I349,1,1)</f>
        <v>1</v>
      </c>
      <c r="C349" s="9" t="str">
        <f>MID($I349,2,1)</f>
        <v>7</v>
      </c>
      <c r="D349" s="9" t="str">
        <f>MID($I349,3,1)</f>
        <v>9</v>
      </c>
      <c r="E349" s="9" t="str">
        <f>MID($I349,4,1)</f>
        <v>9</v>
      </c>
      <c r="F349" s="9" t="str">
        <f>MID($I349,5,2)</f>
        <v>00</v>
      </c>
      <c r="G349" s="9" t="str">
        <f>MID($I349,7,1)</f>
        <v>0</v>
      </c>
      <c r="H349" s="9" t="str">
        <f>MID($I349,8,1)</f>
        <v>0</v>
      </c>
      <c r="I349" s="9">
        <v>17990000</v>
      </c>
      <c r="J349" s="8" t="s">
        <v>721</v>
      </c>
      <c r="K349" s="8" t="s">
        <v>935</v>
      </c>
      <c r="L349" s="32"/>
      <c r="O349" s="46"/>
    </row>
    <row r="350" spans="2:15" ht="63" customHeight="1" x14ac:dyDescent="0.25">
      <c r="B350" s="1" t="str">
        <f>MID($I350,1,1)</f>
        <v>1</v>
      </c>
      <c r="C350" s="1" t="str">
        <f>MID($I350,2,1)</f>
        <v>7</v>
      </c>
      <c r="D350" s="1" t="str">
        <f>MID($I350,3,1)</f>
        <v>9</v>
      </c>
      <c r="E350" s="1" t="str">
        <f>MID($I350,4,1)</f>
        <v>9</v>
      </c>
      <c r="F350" s="1" t="str">
        <f>MID($I350,5,2)</f>
        <v>99</v>
      </c>
      <c r="G350" s="1" t="str">
        <f>MID($I350,7,1)</f>
        <v>0</v>
      </c>
      <c r="H350" s="1" t="str">
        <f>MID($I350,8,1)</f>
        <v>0</v>
      </c>
      <c r="I350" s="1">
        <v>17999900</v>
      </c>
      <c r="J350" s="1" t="s">
        <v>721</v>
      </c>
      <c r="K350" s="1" t="s">
        <v>936</v>
      </c>
      <c r="L350" s="56"/>
      <c r="M350" s="39" t="s">
        <v>843</v>
      </c>
      <c r="O350" s="46"/>
    </row>
    <row r="351" spans="2:15" ht="30" x14ac:dyDescent="0.25">
      <c r="B351" s="4" t="str">
        <f t="shared" si="91"/>
        <v>1</v>
      </c>
      <c r="C351" s="4" t="str">
        <f t="shared" si="92"/>
        <v>9</v>
      </c>
      <c r="D351" s="4" t="str">
        <f t="shared" si="93"/>
        <v>0</v>
      </c>
      <c r="E351" s="4" t="str">
        <f t="shared" si="94"/>
        <v>0</v>
      </c>
      <c r="F351" s="4" t="str">
        <f t="shared" si="95"/>
        <v>00</v>
      </c>
      <c r="G351" s="4" t="str">
        <f t="shared" si="96"/>
        <v>0</v>
      </c>
      <c r="H351" s="4" t="str">
        <f t="shared" si="97"/>
        <v>0</v>
      </c>
      <c r="I351" s="4">
        <v>19000000</v>
      </c>
      <c r="J351" s="3" t="s">
        <v>97</v>
      </c>
      <c r="K351" s="3" t="s">
        <v>271</v>
      </c>
      <c r="L351" s="28"/>
    </row>
    <row r="352" spans="2:15" ht="126.75" customHeight="1" x14ac:dyDescent="0.25">
      <c r="B352" s="15" t="str">
        <f t="shared" si="91"/>
        <v>1</v>
      </c>
      <c r="C352" s="15" t="str">
        <f t="shared" si="92"/>
        <v>9</v>
      </c>
      <c r="D352" s="15" t="str">
        <f t="shared" si="93"/>
        <v>1</v>
      </c>
      <c r="E352" s="15" t="str">
        <f t="shared" si="94"/>
        <v>0</v>
      </c>
      <c r="F352" s="15" t="str">
        <f t="shared" si="95"/>
        <v>00</v>
      </c>
      <c r="G352" s="15" t="str">
        <f t="shared" si="96"/>
        <v>0</v>
      </c>
      <c r="H352" s="15" t="str">
        <f t="shared" si="97"/>
        <v>0</v>
      </c>
      <c r="I352" s="15">
        <v>19100000</v>
      </c>
      <c r="J352" s="14" t="s">
        <v>272</v>
      </c>
      <c r="K352" s="14" t="s">
        <v>273</v>
      </c>
      <c r="L352" s="29"/>
    </row>
    <row r="353" spans="2:15" ht="67.5" customHeight="1" x14ac:dyDescent="0.25">
      <c r="B353" s="9" t="str">
        <f>MID($I353,1,1)</f>
        <v>1</v>
      </c>
      <c r="C353" s="9" t="str">
        <f>MID($I353,2,1)</f>
        <v>9</v>
      </c>
      <c r="D353" s="9" t="str">
        <f>MID($I353,3,1)</f>
        <v>1</v>
      </c>
      <c r="E353" s="9" t="str">
        <f>MID($I353,4,1)</f>
        <v>1</v>
      </c>
      <c r="F353" s="9" t="str">
        <f>MID($I353,5,2)</f>
        <v>00</v>
      </c>
      <c r="G353" s="9" t="str">
        <f>MID($I353,7,1)</f>
        <v>0</v>
      </c>
      <c r="H353" s="9" t="str">
        <f>MID($I353,8,1)</f>
        <v>0</v>
      </c>
      <c r="I353" s="9">
        <v>19110000</v>
      </c>
      <c r="J353" s="8" t="s">
        <v>272</v>
      </c>
      <c r="K353" s="8" t="s">
        <v>937</v>
      </c>
      <c r="L353" s="32"/>
      <c r="O353" s="46"/>
    </row>
    <row r="354" spans="2:15" ht="106.5" customHeight="1" x14ac:dyDescent="0.25">
      <c r="B354" s="1" t="str">
        <f>MID($I354,1,1)</f>
        <v>1</v>
      </c>
      <c r="C354" s="1" t="str">
        <f>MID($I354,2,1)</f>
        <v>9</v>
      </c>
      <c r="D354" s="1" t="str">
        <f>MID($I354,3,1)</f>
        <v>1</v>
      </c>
      <c r="E354" s="1" t="str">
        <f>MID($I354,4,1)</f>
        <v>1</v>
      </c>
      <c r="F354" s="1" t="str">
        <f>MID($I354,5,2)</f>
        <v>01</v>
      </c>
      <c r="G354" s="1" t="str">
        <f>MID($I354,7,1)</f>
        <v>0</v>
      </c>
      <c r="H354" s="1" t="str">
        <f>MID($I354,8,1)</f>
        <v>0</v>
      </c>
      <c r="I354" s="1">
        <v>19110100</v>
      </c>
      <c r="J354" s="1" t="s">
        <v>274</v>
      </c>
      <c r="K354" s="1" t="s">
        <v>722</v>
      </c>
      <c r="L354" s="56"/>
      <c r="M354" s="39" t="s">
        <v>843</v>
      </c>
      <c r="O354" s="46"/>
    </row>
    <row r="355" spans="2:15" ht="63" customHeight="1" x14ac:dyDescent="0.25">
      <c r="B355" s="1" t="str">
        <f t="shared" ref="B355:B365" si="112">MID($I355,1,1)</f>
        <v>1</v>
      </c>
      <c r="C355" s="1" t="str">
        <f t="shared" ref="C355:C365" si="113">MID($I355,2,1)</f>
        <v>9</v>
      </c>
      <c r="D355" s="1" t="str">
        <f t="shared" ref="D355:D365" si="114">MID($I355,3,1)</f>
        <v>1</v>
      </c>
      <c r="E355" s="1" t="str">
        <f t="shared" ref="E355:E365" si="115">MID($I355,4,1)</f>
        <v>1</v>
      </c>
      <c r="F355" s="1" t="str">
        <f t="shared" ref="F355:F365" si="116">MID($I355,5,2)</f>
        <v>04</v>
      </c>
      <c r="G355" s="1" t="str">
        <f t="shared" ref="G355:G365" si="117">MID($I355,7,1)</f>
        <v>0</v>
      </c>
      <c r="H355" s="1" t="str">
        <f t="shared" ref="H355:H365" si="118">MID($I355,8,1)</f>
        <v>0</v>
      </c>
      <c r="I355" s="1">
        <v>19110400</v>
      </c>
      <c r="J355" s="1" t="s">
        <v>98</v>
      </c>
      <c r="K355" s="1" t="s">
        <v>723</v>
      </c>
      <c r="L355" s="56"/>
      <c r="M355" s="39" t="s">
        <v>843</v>
      </c>
      <c r="O355" s="46"/>
    </row>
    <row r="356" spans="2:15" ht="63" customHeight="1" x14ac:dyDescent="0.25">
      <c r="B356" s="1" t="str">
        <f t="shared" si="112"/>
        <v>1</v>
      </c>
      <c r="C356" s="1" t="str">
        <f t="shared" si="113"/>
        <v>9</v>
      </c>
      <c r="D356" s="1" t="str">
        <f t="shared" si="114"/>
        <v>1</v>
      </c>
      <c r="E356" s="1" t="str">
        <f t="shared" si="115"/>
        <v>1</v>
      </c>
      <c r="F356" s="1" t="str">
        <f t="shared" si="116"/>
        <v>06</v>
      </c>
      <c r="G356" s="1" t="str">
        <f t="shared" si="117"/>
        <v>0</v>
      </c>
      <c r="H356" s="1" t="str">
        <f t="shared" si="118"/>
        <v>0</v>
      </c>
      <c r="I356" s="1">
        <v>19110600</v>
      </c>
      <c r="J356" s="1" t="s">
        <v>101</v>
      </c>
      <c r="K356" s="1" t="s">
        <v>275</v>
      </c>
      <c r="L356" s="56"/>
      <c r="O356" s="46"/>
    </row>
    <row r="357" spans="2:15" ht="57" customHeight="1" x14ac:dyDescent="0.25">
      <c r="B357" s="5" t="str">
        <f t="shared" si="112"/>
        <v>1</v>
      </c>
      <c r="C357" s="5" t="str">
        <f t="shared" si="113"/>
        <v>9</v>
      </c>
      <c r="D357" s="5" t="str">
        <f t="shared" si="114"/>
        <v>1</v>
      </c>
      <c r="E357" s="5" t="str">
        <f t="shared" si="115"/>
        <v>1</v>
      </c>
      <c r="F357" s="5" t="str">
        <f t="shared" si="116"/>
        <v>06</v>
      </c>
      <c r="G357" s="5" t="str">
        <f t="shared" si="117"/>
        <v>1</v>
      </c>
      <c r="H357" s="5" t="str">
        <f t="shared" si="118"/>
        <v>0</v>
      </c>
      <c r="I357" s="5">
        <v>19110610</v>
      </c>
      <c r="J357" s="6" t="s">
        <v>102</v>
      </c>
      <c r="K357" s="6" t="s">
        <v>724</v>
      </c>
      <c r="L357" s="34"/>
      <c r="M357" s="39" t="s">
        <v>843</v>
      </c>
      <c r="O357" s="46"/>
    </row>
    <row r="358" spans="2:15" ht="51.75" customHeight="1" x14ac:dyDescent="0.25">
      <c r="B358" s="5" t="str">
        <f t="shared" si="112"/>
        <v>1</v>
      </c>
      <c r="C358" s="5" t="str">
        <f t="shared" si="113"/>
        <v>9</v>
      </c>
      <c r="D358" s="5" t="str">
        <f t="shared" si="114"/>
        <v>1</v>
      </c>
      <c r="E358" s="5" t="str">
        <f t="shared" si="115"/>
        <v>1</v>
      </c>
      <c r="F358" s="5" t="str">
        <f t="shared" si="116"/>
        <v>06</v>
      </c>
      <c r="G358" s="5" t="str">
        <f t="shared" si="117"/>
        <v>2</v>
      </c>
      <c r="H358" s="5" t="str">
        <f t="shared" si="118"/>
        <v>0</v>
      </c>
      <c r="I358" s="5">
        <v>19110620</v>
      </c>
      <c r="J358" s="6" t="s">
        <v>103</v>
      </c>
      <c r="K358" s="6" t="s">
        <v>725</v>
      </c>
      <c r="L358" s="34"/>
      <c r="M358" s="39" t="s">
        <v>843</v>
      </c>
      <c r="O358" s="46"/>
    </row>
    <row r="359" spans="2:15" ht="63" customHeight="1" x14ac:dyDescent="0.25">
      <c r="B359" s="1" t="str">
        <f t="shared" si="112"/>
        <v>1</v>
      </c>
      <c r="C359" s="1" t="str">
        <f t="shared" si="113"/>
        <v>9</v>
      </c>
      <c r="D359" s="1" t="str">
        <f t="shared" si="114"/>
        <v>1</v>
      </c>
      <c r="E359" s="1" t="str">
        <f t="shared" si="115"/>
        <v>1</v>
      </c>
      <c r="F359" s="1" t="str">
        <f t="shared" si="116"/>
        <v>07</v>
      </c>
      <c r="G359" s="1" t="str">
        <f t="shared" si="117"/>
        <v>0</v>
      </c>
      <c r="H359" s="1" t="str">
        <f t="shared" si="118"/>
        <v>0</v>
      </c>
      <c r="I359" s="1">
        <v>19110700</v>
      </c>
      <c r="J359" s="1" t="s">
        <v>534</v>
      </c>
      <c r="K359" s="1" t="s">
        <v>726</v>
      </c>
      <c r="L359" s="56"/>
      <c r="M359" s="39" t="s">
        <v>382</v>
      </c>
      <c r="O359" s="46"/>
    </row>
    <row r="360" spans="2:15" ht="63" customHeight="1" x14ac:dyDescent="0.25">
      <c r="B360" s="1" t="str">
        <f t="shared" si="112"/>
        <v>1</v>
      </c>
      <c r="C360" s="1" t="str">
        <f t="shared" si="113"/>
        <v>9</v>
      </c>
      <c r="D360" s="1" t="str">
        <f t="shared" si="114"/>
        <v>1</v>
      </c>
      <c r="E360" s="1" t="str">
        <f t="shared" si="115"/>
        <v>1</v>
      </c>
      <c r="F360" s="1" t="str">
        <f t="shared" si="116"/>
        <v>08</v>
      </c>
      <c r="G360" s="1" t="str">
        <f t="shared" si="117"/>
        <v>0</v>
      </c>
      <c r="H360" s="1" t="str">
        <f t="shared" si="118"/>
        <v>0</v>
      </c>
      <c r="I360" s="1">
        <v>19110800</v>
      </c>
      <c r="J360" s="1" t="s">
        <v>100</v>
      </c>
      <c r="K360" s="1" t="s">
        <v>727</v>
      </c>
      <c r="L360" s="56"/>
      <c r="M360" s="39" t="s">
        <v>843</v>
      </c>
      <c r="O360" s="46"/>
    </row>
    <row r="361" spans="2:15" ht="63" customHeight="1" x14ac:dyDescent="0.25">
      <c r="B361" s="1" t="str">
        <f t="shared" si="112"/>
        <v>1</v>
      </c>
      <c r="C361" s="1" t="str">
        <f t="shared" si="113"/>
        <v>9</v>
      </c>
      <c r="D361" s="1" t="str">
        <f t="shared" si="114"/>
        <v>1</v>
      </c>
      <c r="E361" s="1" t="str">
        <f t="shared" si="115"/>
        <v>1</v>
      </c>
      <c r="F361" s="1" t="str">
        <f t="shared" si="116"/>
        <v>09</v>
      </c>
      <c r="G361" s="1" t="str">
        <f t="shared" si="117"/>
        <v>0</v>
      </c>
      <c r="H361" s="1" t="str">
        <f t="shared" si="118"/>
        <v>0</v>
      </c>
      <c r="I361" s="1">
        <v>19110900</v>
      </c>
      <c r="J361" s="1" t="s">
        <v>99</v>
      </c>
      <c r="K361" s="1" t="s">
        <v>728</v>
      </c>
      <c r="L361" s="56"/>
      <c r="M361" s="39" t="s">
        <v>843</v>
      </c>
      <c r="O361" s="46"/>
    </row>
    <row r="362" spans="2:15" ht="63" customHeight="1" x14ac:dyDescent="0.25">
      <c r="B362" s="1" t="str">
        <f t="shared" si="112"/>
        <v>1</v>
      </c>
      <c r="C362" s="1" t="str">
        <f t="shared" si="113"/>
        <v>9</v>
      </c>
      <c r="D362" s="1" t="str">
        <f t="shared" si="114"/>
        <v>1</v>
      </c>
      <c r="E362" s="1" t="str">
        <f t="shared" si="115"/>
        <v>1</v>
      </c>
      <c r="F362" s="1" t="str">
        <f t="shared" si="116"/>
        <v>13</v>
      </c>
      <c r="G362" s="1" t="str">
        <f t="shared" si="117"/>
        <v>0</v>
      </c>
      <c r="H362" s="1" t="str">
        <f t="shared" si="118"/>
        <v>0</v>
      </c>
      <c r="I362" s="1">
        <v>19111300</v>
      </c>
      <c r="J362" s="1" t="s">
        <v>535</v>
      </c>
      <c r="K362" s="1" t="s">
        <v>729</v>
      </c>
      <c r="L362" s="56"/>
      <c r="O362" s="46"/>
    </row>
    <row r="363" spans="2:15" ht="72.75" customHeight="1" x14ac:dyDescent="0.25">
      <c r="B363" s="5" t="str">
        <f t="shared" si="112"/>
        <v>1</v>
      </c>
      <c r="C363" s="5" t="str">
        <f t="shared" si="113"/>
        <v>9</v>
      </c>
      <c r="D363" s="5" t="str">
        <f t="shared" si="114"/>
        <v>1</v>
      </c>
      <c r="E363" s="5" t="str">
        <f t="shared" si="115"/>
        <v>1</v>
      </c>
      <c r="F363" s="5" t="str">
        <f t="shared" si="116"/>
        <v>13</v>
      </c>
      <c r="G363" s="5" t="str">
        <f t="shared" si="117"/>
        <v>1</v>
      </c>
      <c r="H363" s="5" t="str">
        <f t="shared" si="118"/>
        <v>0</v>
      </c>
      <c r="I363" s="5">
        <v>19111310</v>
      </c>
      <c r="J363" s="6" t="s">
        <v>536</v>
      </c>
      <c r="K363" s="6" t="s">
        <v>730</v>
      </c>
      <c r="L363" s="34"/>
      <c r="M363" s="39" t="s">
        <v>843</v>
      </c>
      <c r="O363" s="46"/>
    </row>
    <row r="364" spans="2:15" ht="88.5" customHeight="1" x14ac:dyDescent="0.25">
      <c r="B364" s="5" t="str">
        <f t="shared" si="112"/>
        <v>1</v>
      </c>
      <c r="C364" s="5" t="str">
        <f t="shared" si="113"/>
        <v>9</v>
      </c>
      <c r="D364" s="5" t="str">
        <f t="shared" si="114"/>
        <v>1</v>
      </c>
      <c r="E364" s="5" t="str">
        <f t="shared" si="115"/>
        <v>1</v>
      </c>
      <c r="F364" s="5" t="str">
        <f t="shared" si="116"/>
        <v>13</v>
      </c>
      <c r="G364" s="5" t="str">
        <f t="shared" si="117"/>
        <v>2</v>
      </c>
      <c r="H364" s="5" t="str">
        <f t="shared" si="118"/>
        <v>0</v>
      </c>
      <c r="I364" s="5">
        <v>19111320</v>
      </c>
      <c r="J364" s="6" t="s">
        <v>363</v>
      </c>
      <c r="K364" s="6" t="s">
        <v>731</v>
      </c>
      <c r="L364" s="34"/>
      <c r="M364" s="39" t="s">
        <v>843</v>
      </c>
      <c r="O364" s="46"/>
    </row>
    <row r="365" spans="2:15" ht="88.5" customHeight="1" x14ac:dyDescent="0.25">
      <c r="B365" s="5" t="str">
        <f t="shared" si="112"/>
        <v>1</v>
      </c>
      <c r="C365" s="5" t="str">
        <f t="shared" si="113"/>
        <v>9</v>
      </c>
      <c r="D365" s="5" t="str">
        <f t="shared" si="114"/>
        <v>1</v>
      </c>
      <c r="E365" s="5" t="str">
        <f t="shared" si="115"/>
        <v>1</v>
      </c>
      <c r="F365" s="5" t="str">
        <f t="shared" si="116"/>
        <v>14</v>
      </c>
      <c r="G365" s="5" t="str">
        <f t="shared" si="117"/>
        <v>0</v>
      </c>
      <c r="H365" s="5" t="str">
        <f t="shared" si="118"/>
        <v>0</v>
      </c>
      <c r="I365" s="5">
        <v>19111400</v>
      </c>
      <c r="J365" s="6" t="s">
        <v>982</v>
      </c>
      <c r="K365" s="6"/>
      <c r="L365" s="34"/>
      <c r="M365" s="39" t="s">
        <v>843</v>
      </c>
      <c r="O365" s="46"/>
    </row>
    <row r="366" spans="2:15" ht="30" x14ac:dyDescent="0.25">
      <c r="B366" s="15" t="str">
        <f t="shared" ref="B366" si="119">MID($I366,1,1)</f>
        <v>1</v>
      </c>
      <c r="C366" s="15" t="str">
        <f t="shared" ref="C366" si="120">MID($I366,2,1)</f>
        <v>9</v>
      </c>
      <c r="D366" s="15" t="str">
        <f t="shared" ref="D366" si="121">MID($I366,3,1)</f>
        <v>2</v>
      </c>
      <c r="E366" s="15" t="str">
        <f t="shared" ref="E366" si="122">MID($I366,4,1)</f>
        <v>0</v>
      </c>
      <c r="F366" s="15" t="str">
        <f t="shared" ref="F366" si="123">MID($I366,5,2)</f>
        <v>00</v>
      </c>
      <c r="G366" s="15" t="str">
        <f t="shared" ref="G366" si="124">MID($I366,7,1)</f>
        <v>0</v>
      </c>
      <c r="H366" s="15" t="str">
        <f t="shared" ref="H366" si="125">MID($I366,8,1)</f>
        <v>0</v>
      </c>
      <c r="I366" s="15">
        <v>19200000</v>
      </c>
      <c r="J366" s="14" t="s">
        <v>276</v>
      </c>
      <c r="K366" s="14" t="s">
        <v>277</v>
      </c>
      <c r="L366" s="29"/>
    </row>
    <row r="367" spans="2:15" ht="67.5" customHeight="1" x14ac:dyDescent="0.25">
      <c r="B367" s="9" t="str">
        <f>MID($I367,1,1)</f>
        <v>1</v>
      </c>
      <c r="C367" s="9" t="str">
        <f>MID($I367,2,1)</f>
        <v>9</v>
      </c>
      <c r="D367" s="9" t="str">
        <f>MID($I367,3,1)</f>
        <v>2</v>
      </c>
      <c r="E367" s="9" t="str">
        <f>MID($I367,4,1)</f>
        <v>1</v>
      </c>
      <c r="F367" s="9" t="str">
        <f>MID($I367,5,2)</f>
        <v>00</v>
      </c>
      <c r="G367" s="9" t="str">
        <f>MID($I367,7,1)</f>
        <v>0</v>
      </c>
      <c r="H367" s="9" t="str">
        <f>MID($I367,8,1)</f>
        <v>0</v>
      </c>
      <c r="I367" s="9">
        <v>19210000</v>
      </c>
      <c r="J367" s="8" t="s">
        <v>537</v>
      </c>
      <c r="K367" s="8" t="s">
        <v>732</v>
      </c>
      <c r="L367" s="32"/>
      <c r="O367" s="46"/>
    </row>
    <row r="368" spans="2:15" ht="63" customHeight="1" x14ac:dyDescent="0.25">
      <c r="B368" s="1" t="str">
        <f t="shared" ref="B368:B388" si="126">MID($I368,1,1)</f>
        <v>1</v>
      </c>
      <c r="C368" s="1" t="str">
        <f t="shared" ref="C368:C388" si="127">MID($I368,2,1)</f>
        <v>9</v>
      </c>
      <c r="D368" s="1" t="str">
        <f t="shared" ref="D368:D388" si="128">MID($I368,3,1)</f>
        <v>2</v>
      </c>
      <c r="E368" s="1" t="str">
        <f t="shared" ref="E368:E388" si="129">MID($I368,4,1)</f>
        <v>1</v>
      </c>
      <c r="F368" s="1" t="str">
        <f t="shared" ref="F368:F388" si="130">MID($I368,5,2)</f>
        <v>01</v>
      </c>
      <c r="G368" s="1" t="str">
        <f t="shared" ref="G368:G388" si="131">MID($I368,7,1)</f>
        <v>0</v>
      </c>
      <c r="H368" s="1" t="str">
        <f t="shared" ref="H368:H388" si="132">MID($I368,8,1)</f>
        <v>0</v>
      </c>
      <c r="I368" s="1">
        <v>19210100</v>
      </c>
      <c r="J368" s="1" t="s">
        <v>538</v>
      </c>
      <c r="K368" s="1" t="s">
        <v>733</v>
      </c>
      <c r="L368" s="56"/>
      <c r="M368" s="39" t="s">
        <v>843</v>
      </c>
      <c r="O368" s="46"/>
    </row>
    <row r="369" spans="2:15" ht="63" customHeight="1" x14ac:dyDescent="0.25">
      <c r="B369" s="1" t="str">
        <f t="shared" si="126"/>
        <v>1</v>
      </c>
      <c r="C369" s="1" t="str">
        <f t="shared" si="127"/>
        <v>9</v>
      </c>
      <c r="D369" s="1" t="str">
        <f t="shared" si="128"/>
        <v>2</v>
      </c>
      <c r="E369" s="1" t="str">
        <f t="shared" si="129"/>
        <v>1</v>
      </c>
      <c r="F369" s="1" t="str">
        <f t="shared" si="130"/>
        <v>02</v>
      </c>
      <c r="G369" s="1" t="str">
        <f t="shared" si="131"/>
        <v>0</v>
      </c>
      <c r="H369" s="1" t="str">
        <f t="shared" si="132"/>
        <v>0</v>
      </c>
      <c r="I369" s="1">
        <v>19210200</v>
      </c>
      <c r="J369" s="1" t="s">
        <v>539</v>
      </c>
      <c r="K369" s="1" t="s">
        <v>734</v>
      </c>
      <c r="L369" s="56"/>
      <c r="M369" s="39" t="s">
        <v>843</v>
      </c>
      <c r="O369" s="46"/>
    </row>
    <row r="370" spans="2:15" ht="82.5" customHeight="1" x14ac:dyDescent="0.25">
      <c r="B370" s="1" t="str">
        <f t="shared" si="126"/>
        <v>1</v>
      </c>
      <c r="C370" s="1" t="str">
        <f t="shared" si="127"/>
        <v>9</v>
      </c>
      <c r="D370" s="1" t="str">
        <f t="shared" si="128"/>
        <v>2</v>
      </c>
      <c r="E370" s="1" t="str">
        <f t="shared" si="129"/>
        <v>1</v>
      </c>
      <c r="F370" s="1" t="str">
        <f t="shared" si="130"/>
        <v>03</v>
      </c>
      <c r="G370" s="1" t="str">
        <f t="shared" si="131"/>
        <v>0</v>
      </c>
      <c r="H370" s="1" t="str">
        <f t="shared" si="132"/>
        <v>0</v>
      </c>
      <c r="I370" s="1">
        <v>19210300</v>
      </c>
      <c r="J370" s="1" t="s">
        <v>540</v>
      </c>
      <c r="K370" s="1" t="s">
        <v>735</v>
      </c>
      <c r="L370" s="56"/>
      <c r="M370" s="39" t="s">
        <v>843</v>
      </c>
      <c r="O370" s="46"/>
    </row>
    <row r="371" spans="2:15" ht="57.75" customHeight="1" x14ac:dyDescent="0.25">
      <c r="B371" s="58" t="str">
        <f t="shared" si="126"/>
        <v>1</v>
      </c>
      <c r="C371" s="58" t="str">
        <f t="shared" si="127"/>
        <v>9</v>
      </c>
      <c r="D371" s="58" t="str">
        <f t="shared" si="128"/>
        <v>2</v>
      </c>
      <c r="E371" s="58" t="str">
        <f t="shared" si="129"/>
        <v>1</v>
      </c>
      <c r="F371" s="58" t="str">
        <f t="shared" si="130"/>
        <v>04</v>
      </c>
      <c r="G371" s="58" t="str">
        <f t="shared" si="131"/>
        <v>0</v>
      </c>
      <c r="H371" s="58" t="str">
        <f t="shared" si="132"/>
        <v>0</v>
      </c>
      <c r="I371" s="58">
        <v>19210400</v>
      </c>
      <c r="J371" s="58" t="s">
        <v>1020</v>
      </c>
      <c r="K371" s="58" t="s">
        <v>1021</v>
      </c>
      <c r="L371" s="61"/>
      <c r="M371" s="40" t="s">
        <v>843</v>
      </c>
      <c r="N371" s="39" t="s">
        <v>999</v>
      </c>
      <c r="O371" s="46"/>
    </row>
    <row r="372" spans="2:15" ht="63" customHeight="1" x14ac:dyDescent="0.25">
      <c r="B372" s="1" t="str">
        <f t="shared" si="126"/>
        <v>1</v>
      </c>
      <c r="C372" s="1" t="str">
        <f t="shared" si="127"/>
        <v>9</v>
      </c>
      <c r="D372" s="1" t="str">
        <f t="shared" si="128"/>
        <v>2</v>
      </c>
      <c r="E372" s="1" t="str">
        <f t="shared" si="129"/>
        <v>1</v>
      </c>
      <c r="F372" s="1" t="str">
        <f t="shared" si="130"/>
        <v>99</v>
      </c>
      <c r="G372" s="1" t="str">
        <f t="shared" si="131"/>
        <v>0</v>
      </c>
      <c r="H372" s="1" t="str">
        <f t="shared" si="132"/>
        <v>0</v>
      </c>
      <c r="I372" s="1">
        <v>19219900</v>
      </c>
      <c r="J372" s="1" t="s">
        <v>541</v>
      </c>
      <c r="K372" s="1" t="s">
        <v>736</v>
      </c>
      <c r="L372" s="56"/>
      <c r="M372" s="39" t="s">
        <v>843</v>
      </c>
      <c r="O372" s="46"/>
    </row>
    <row r="373" spans="2:15" ht="67.5" customHeight="1" x14ac:dyDescent="0.25">
      <c r="B373" s="9" t="str">
        <f>MID($I373,1,1)</f>
        <v>1</v>
      </c>
      <c r="C373" s="9" t="str">
        <f>MID($I373,2,1)</f>
        <v>9</v>
      </c>
      <c r="D373" s="9" t="str">
        <f>MID($I373,3,1)</f>
        <v>2</v>
      </c>
      <c r="E373" s="9" t="str">
        <f>MID($I373,4,1)</f>
        <v>2</v>
      </c>
      <c r="F373" s="9" t="str">
        <f>MID($I373,5,2)</f>
        <v>00</v>
      </c>
      <c r="G373" s="9" t="str">
        <f>MID($I373,7,1)</f>
        <v>0</v>
      </c>
      <c r="H373" s="9" t="str">
        <f>MID($I373,8,1)</f>
        <v>0</v>
      </c>
      <c r="I373" s="9">
        <v>19220000</v>
      </c>
      <c r="J373" s="8" t="s">
        <v>494</v>
      </c>
      <c r="K373" s="8" t="s">
        <v>737</v>
      </c>
      <c r="L373" s="32"/>
      <c r="O373" s="46"/>
    </row>
    <row r="374" spans="2:15" ht="63" customHeight="1" x14ac:dyDescent="0.25">
      <c r="B374" s="1" t="str">
        <f t="shared" si="126"/>
        <v>1</v>
      </c>
      <c r="C374" s="1" t="str">
        <f t="shared" si="127"/>
        <v>9</v>
      </c>
      <c r="D374" s="1" t="str">
        <f t="shared" si="128"/>
        <v>2</v>
      </c>
      <c r="E374" s="1" t="str">
        <f t="shared" si="129"/>
        <v>2</v>
      </c>
      <c r="F374" s="1" t="str">
        <f t="shared" si="130"/>
        <v>01</v>
      </c>
      <c r="G374" s="1" t="str">
        <f t="shared" si="131"/>
        <v>0</v>
      </c>
      <c r="H374" s="1" t="str">
        <f t="shared" si="132"/>
        <v>0</v>
      </c>
      <c r="I374" s="1">
        <v>19220100</v>
      </c>
      <c r="J374" s="1" t="s">
        <v>542</v>
      </c>
      <c r="K374" s="1" t="s">
        <v>738</v>
      </c>
      <c r="L374" s="56"/>
      <c r="O374" s="46"/>
    </row>
    <row r="375" spans="2:15" ht="72.75" customHeight="1" x14ac:dyDescent="0.25">
      <c r="B375" s="5" t="str">
        <f t="shared" si="126"/>
        <v>1</v>
      </c>
      <c r="C375" s="5" t="str">
        <f t="shared" si="127"/>
        <v>9</v>
      </c>
      <c r="D375" s="5" t="str">
        <f t="shared" si="128"/>
        <v>2</v>
      </c>
      <c r="E375" s="5" t="str">
        <f t="shared" si="129"/>
        <v>2</v>
      </c>
      <c r="F375" s="5" t="str">
        <f t="shared" si="130"/>
        <v>01</v>
      </c>
      <c r="G375" s="5" t="str">
        <f t="shared" si="131"/>
        <v>1</v>
      </c>
      <c r="H375" s="5" t="str">
        <f t="shared" si="132"/>
        <v>0</v>
      </c>
      <c r="I375" s="5">
        <v>19220110</v>
      </c>
      <c r="J375" s="6" t="s">
        <v>543</v>
      </c>
      <c r="K375" s="6" t="s">
        <v>739</v>
      </c>
      <c r="L375" s="34"/>
      <c r="M375" s="39" t="s">
        <v>843</v>
      </c>
      <c r="O375" s="46"/>
    </row>
    <row r="376" spans="2:15" ht="80.25" customHeight="1" x14ac:dyDescent="0.25">
      <c r="B376" s="5" t="str">
        <f t="shared" si="126"/>
        <v>1</v>
      </c>
      <c r="C376" s="5" t="str">
        <f t="shared" si="127"/>
        <v>9</v>
      </c>
      <c r="D376" s="5" t="str">
        <f t="shared" si="128"/>
        <v>2</v>
      </c>
      <c r="E376" s="5" t="str">
        <f t="shared" si="129"/>
        <v>2</v>
      </c>
      <c r="F376" s="5" t="str">
        <f t="shared" si="130"/>
        <v>01</v>
      </c>
      <c r="G376" s="5" t="str">
        <f t="shared" si="131"/>
        <v>2</v>
      </c>
      <c r="H376" s="5" t="str">
        <f t="shared" si="132"/>
        <v>0</v>
      </c>
      <c r="I376" s="5">
        <v>19220120</v>
      </c>
      <c r="J376" s="6" t="s">
        <v>544</v>
      </c>
      <c r="K376" s="6" t="s">
        <v>739</v>
      </c>
      <c r="L376" s="34"/>
      <c r="M376" s="39" t="s">
        <v>843</v>
      </c>
      <c r="O376" s="46"/>
    </row>
    <row r="377" spans="2:15" ht="63" customHeight="1" x14ac:dyDescent="0.25">
      <c r="B377" s="1" t="str">
        <f t="shared" si="126"/>
        <v>1</v>
      </c>
      <c r="C377" s="1" t="str">
        <f t="shared" si="127"/>
        <v>9</v>
      </c>
      <c r="D377" s="1" t="str">
        <f t="shared" si="128"/>
        <v>2</v>
      </c>
      <c r="E377" s="1" t="str">
        <f t="shared" si="129"/>
        <v>2</v>
      </c>
      <c r="F377" s="1" t="str">
        <f t="shared" si="130"/>
        <v>02</v>
      </c>
      <c r="G377" s="1" t="str">
        <f t="shared" si="131"/>
        <v>0</v>
      </c>
      <c r="H377" s="1" t="str">
        <f t="shared" si="132"/>
        <v>0</v>
      </c>
      <c r="I377" s="1">
        <v>19220200</v>
      </c>
      <c r="J377" s="1" t="s">
        <v>545</v>
      </c>
      <c r="K377" s="1" t="s">
        <v>740</v>
      </c>
      <c r="L377" s="56"/>
      <c r="M377" s="39" t="s">
        <v>843</v>
      </c>
      <c r="O377" s="46"/>
    </row>
    <row r="378" spans="2:15" ht="63" customHeight="1" x14ac:dyDescent="0.25">
      <c r="B378" s="1" t="str">
        <f t="shared" si="126"/>
        <v>1</v>
      </c>
      <c r="C378" s="1" t="str">
        <f t="shared" si="127"/>
        <v>9</v>
      </c>
      <c r="D378" s="1" t="str">
        <f t="shared" si="128"/>
        <v>2</v>
      </c>
      <c r="E378" s="1" t="str">
        <f t="shared" si="129"/>
        <v>2</v>
      </c>
      <c r="F378" s="1" t="str">
        <f t="shared" si="130"/>
        <v>03</v>
      </c>
      <c r="G378" s="1" t="str">
        <f t="shared" si="131"/>
        <v>0</v>
      </c>
      <c r="H378" s="1" t="str">
        <f t="shared" si="132"/>
        <v>0</v>
      </c>
      <c r="I378" s="1">
        <v>19220300</v>
      </c>
      <c r="J378" s="1" t="s">
        <v>546</v>
      </c>
      <c r="K378" s="1" t="s">
        <v>741</v>
      </c>
      <c r="L378" s="56"/>
      <c r="M378" s="39" t="s">
        <v>843</v>
      </c>
      <c r="O378" s="46"/>
    </row>
    <row r="379" spans="2:15" ht="93.75" customHeight="1" x14ac:dyDescent="0.25">
      <c r="B379" s="1" t="str">
        <f t="shared" si="126"/>
        <v>1</v>
      </c>
      <c r="C379" s="1" t="str">
        <f t="shared" si="127"/>
        <v>9</v>
      </c>
      <c r="D379" s="1" t="str">
        <f t="shared" si="128"/>
        <v>2</v>
      </c>
      <c r="E379" s="1" t="str">
        <f t="shared" si="129"/>
        <v>2</v>
      </c>
      <c r="F379" s="1" t="str">
        <f t="shared" si="130"/>
        <v>04</v>
      </c>
      <c r="G379" s="1" t="str">
        <f t="shared" si="131"/>
        <v>0</v>
      </c>
      <c r="H379" s="1" t="str">
        <f t="shared" si="132"/>
        <v>0</v>
      </c>
      <c r="I379" s="1">
        <v>19220400</v>
      </c>
      <c r="J379" s="1" t="s">
        <v>547</v>
      </c>
      <c r="K379" s="1" t="s">
        <v>742</v>
      </c>
      <c r="L379" s="56"/>
      <c r="M379" s="39" t="s">
        <v>843</v>
      </c>
      <c r="O379" s="46"/>
    </row>
    <row r="380" spans="2:15" ht="63" customHeight="1" x14ac:dyDescent="0.25">
      <c r="B380" s="1" t="str">
        <f t="shared" si="126"/>
        <v>1</v>
      </c>
      <c r="C380" s="1" t="str">
        <f t="shared" si="127"/>
        <v>9</v>
      </c>
      <c r="D380" s="1" t="str">
        <f t="shared" si="128"/>
        <v>2</v>
      </c>
      <c r="E380" s="1" t="str">
        <f t="shared" si="129"/>
        <v>2</v>
      </c>
      <c r="F380" s="1" t="str">
        <f t="shared" si="130"/>
        <v>05</v>
      </c>
      <c r="G380" s="1" t="str">
        <f t="shared" si="131"/>
        <v>0</v>
      </c>
      <c r="H380" s="1" t="str">
        <f t="shared" si="132"/>
        <v>0</v>
      </c>
      <c r="I380" s="1">
        <v>19220500</v>
      </c>
      <c r="J380" s="1" t="s">
        <v>548</v>
      </c>
      <c r="K380" s="1" t="s">
        <v>743</v>
      </c>
      <c r="L380" s="56"/>
      <c r="M380" s="39" t="s">
        <v>843</v>
      </c>
      <c r="O380" s="46"/>
    </row>
    <row r="381" spans="2:15" ht="63" customHeight="1" x14ac:dyDescent="0.25">
      <c r="B381" s="1" t="str">
        <f t="shared" si="126"/>
        <v>1</v>
      </c>
      <c r="C381" s="1" t="str">
        <f t="shared" si="127"/>
        <v>9</v>
      </c>
      <c r="D381" s="1" t="str">
        <f t="shared" si="128"/>
        <v>2</v>
      </c>
      <c r="E381" s="1" t="str">
        <f t="shared" si="129"/>
        <v>2</v>
      </c>
      <c r="F381" s="1" t="str">
        <f t="shared" si="130"/>
        <v>06</v>
      </c>
      <c r="G381" s="1" t="str">
        <f t="shared" si="131"/>
        <v>0</v>
      </c>
      <c r="H381" s="1" t="str">
        <f t="shared" si="132"/>
        <v>0</v>
      </c>
      <c r="I381" s="1">
        <v>19220600</v>
      </c>
      <c r="J381" s="1" t="s">
        <v>549</v>
      </c>
      <c r="K381" s="1" t="s">
        <v>744</v>
      </c>
      <c r="L381" s="56"/>
      <c r="O381" s="46"/>
    </row>
    <row r="382" spans="2:15" ht="63.75" customHeight="1" x14ac:dyDescent="0.25">
      <c r="B382" s="5" t="str">
        <f t="shared" si="126"/>
        <v>1</v>
      </c>
      <c r="C382" s="5" t="str">
        <f t="shared" si="127"/>
        <v>9</v>
      </c>
      <c r="D382" s="5" t="str">
        <f t="shared" si="128"/>
        <v>2</v>
      </c>
      <c r="E382" s="5" t="str">
        <f t="shared" si="129"/>
        <v>2</v>
      </c>
      <c r="F382" s="5" t="str">
        <f t="shared" si="130"/>
        <v>06</v>
      </c>
      <c r="G382" s="5" t="str">
        <f t="shared" si="131"/>
        <v>3</v>
      </c>
      <c r="H382" s="5" t="str">
        <f t="shared" si="132"/>
        <v>0</v>
      </c>
      <c r="I382" s="5">
        <v>19220630</v>
      </c>
      <c r="J382" s="6" t="s">
        <v>978</v>
      </c>
      <c r="K382" s="6" t="s">
        <v>980</v>
      </c>
      <c r="L382" s="34"/>
      <c r="M382" s="39" t="s">
        <v>843</v>
      </c>
      <c r="O382" s="46"/>
    </row>
    <row r="383" spans="2:15" ht="65.25" customHeight="1" x14ac:dyDescent="0.25">
      <c r="B383" s="5" t="str">
        <f t="shared" si="126"/>
        <v>1</v>
      </c>
      <c r="C383" s="5" t="str">
        <f t="shared" si="127"/>
        <v>9</v>
      </c>
      <c r="D383" s="5" t="str">
        <f t="shared" si="128"/>
        <v>2</v>
      </c>
      <c r="E383" s="5" t="str">
        <f t="shared" si="129"/>
        <v>2</v>
      </c>
      <c r="F383" s="5" t="str">
        <f t="shared" si="130"/>
        <v>06</v>
      </c>
      <c r="G383" s="5" t="str">
        <f t="shared" si="131"/>
        <v>4</v>
      </c>
      <c r="H383" s="5" t="str">
        <f t="shared" si="132"/>
        <v>0</v>
      </c>
      <c r="I383" s="5">
        <v>19220640</v>
      </c>
      <c r="J383" s="6" t="s">
        <v>979</v>
      </c>
      <c r="K383" s="6" t="s">
        <v>981</v>
      </c>
      <c r="L383" s="34"/>
      <c r="M383" s="39" t="s">
        <v>843</v>
      </c>
      <c r="O383" s="46"/>
    </row>
    <row r="384" spans="2:15" ht="91.5" customHeight="1" x14ac:dyDescent="0.25">
      <c r="B384" s="1" t="str">
        <f t="shared" si="126"/>
        <v>1</v>
      </c>
      <c r="C384" s="1" t="str">
        <f t="shared" si="127"/>
        <v>9</v>
      </c>
      <c r="D384" s="1" t="str">
        <f t="shared" si="128"/>
        <v>2</v>
      </c>
      <c r="E384" s="1" t="str">
        <f t="shared" si="129"/>
        <v>2</v>
      </c>
      <c r="F384" s="1" t="str">
        <f t="shared" si="130"/>
        <v>09</v>
      </c>
      <c r="G384" s="1" t="str">
        <f t="shared" si="131"/>
        <v>0</v>
      </c>
      <c r="H384" s="1" t="str">
        <f t="shared" si="132"/>
        <v>0</v>
      </c>
      <c r="I384" s="1">
        <v>19220900</v>
      </c>
      <c r="J384" s="1" t="s">
        <v>1047</v>
      </c>
      <c r="K384" s="1" t="s">
        <v>1048</v>
      </c>
      <c r="L384" s="56"/>
      <c r="M384" s="39" t="s">
        <v>843</v>
      </c>
      <c r="N384" s="39" t="s">
        <v>1046</v>
      </c>
      <c r="O384" s="46"/>
    </row>
    <row r="385" spans="2:18" ht="63" customHeight="1" x14ac:dyDescent="0.25">
      <c r="B385" s="1" t="str">
        <f t="shared" si="126"/>
        <v>1</v>
      </c>
      <c r="C385" s="1" t="str">
        <f t="shared" si="127"/>
        <v>9</v>
      </c>
      <c r="D385" s="1" t="str">
        <f t="shared" si="128"/>
        <v>2</v>
      </c>
      <c r="E385" s="1" t="str">
        <f t="shared" si="129"/>
        <v>2</v>
      </c>
      <c r="F385" s="1" t="str">
        <f t="shared" si="130"/>
        <v>12</v>
      </c>
      <c r="G385" s="1" t="str">
        <f t="shared" si="131"/>
        <v>0</v>
      </c>
      <c r="H385" s="1" t="str">
        <f t="shared" si="132"/>
        <v>0</v>
      </c>
      <c r="I385" s="1">
        <v>19221200</v>
      </c>
      <c r="J385" s="1" t="s">
        <v>550</v>
      </c>
      <c r="K385" s="1" t="s">
        <v>745</v>
      </c>
      <c r="L385" s="56"/>
      <c r="M385" s="39" t="s">
        <v>843</v>
      </c>
      <c r="O385" s="46"/>
    </row>
    <row r="386" spans="2:18" ht="63" customHeight="1" x14ac:dyDescent="0.25">
      <c r="B386" s="58" t="str">
        <f t="shared" si="126"/>
        <v>1</v>
      </c>
      <c r="C386" s="58" t="str">
        <f t="shared" si="127"/>
        <v>9</v>
      </c>
      <c r="D386" s="58" t="str">
        <f t="shared" si="128"/>
        <v>2</v>
      </c>
      <c r="E386" s="58" t="str">
        <f t="shared" si="129"/>
        <v>2</v>
      </c>
      <c r="F386" s="58" t="str">
        <f t="shared" si="130"/>
        <v>14</v>
      </c>
      <c r="G386" s="58" t="str">
        <f t="shared" si="131"/>
        <v>0</v>
      </c>
      <c r="H386" s="58" t="str">
        <f t="shared" si="132"/>
        <v>0</v>
      </c>
      <c r="I386" s="58">
        <v>19221400</v>
      </c>
      <c r="J386" s="58" t="s">
        <v>1022</v>
      </c>
      <c r="K386" s="58" t="s">
        <v>1023</v>
      </c>
      <c r="L386" s="61"/>
      <c r="M386" s="40"/>
      <c r="N386" s="39" t="s">
        <v>999</v>
      </c>
      <c r="O386" s="46"/>
    </row>
    <row r="387" spans="2:18" ht="63" customHeight="1" x14ac:dyDescent="0.25">
      <c r="B387" s="59" t="str">
        <f t="shared" si="126"/>
        <v>1</v>
      </c>
      <c r="C387" s="59" t="str">
        <f t="shared" si="127"/>
        <v>9</v>
      </c>
      <c r="D387" s="59" t="str">
        <f t="shared" si="128"/>
        <v>2</v>
      </c>
      <c r="E387" s="59" t="str">
        <f t="shared" si="129"/>
        <v>2</v>
      </c>
      <c r="F387" s="59" t="str">
        <f t="shared" si="130"/>
        <v>14</v>
      </c>
      <c r="G387" s="59" t="str">
        <f t="shared" si="131"/>
        <v>1</v>
      </c>
      <c r="H387" s="59" t="str">
        <f t="shared" si="132"/>
        <v>0</v>
      </c>
      <c r="I387" s="59">
        <v>19221410</v>
      </c>
      <c r="J387" s="60" t="s">
        <v>1024</v>
      </c>
      <c r="K387" s="60" t="s">
        <v>1025</v>
      </c>
      <c r="L387" s="35"/>
      <c r="M387" s="40" t="s">
        <v>843</v>
      </c>
      <c r="N387" s="39" t="s">
        <v>999</v>
      </c>
      <c r="O387" s="46"/>
    </row>
    <row r="388" spans="2:18" ht="63" customHeight="1" x14ac:dyDescent="0.25">
      <c r="B388" s="59" t="str">
        <f t="shared" si="126"/>
        <v>1</v>
      </c>
      <c r="C388" s="59" t="str">
        <f t="shared" si="127"/>
        <v>9</v>
      </c>
      <c r="D388" s="59" t="str">
        <f t="shared" si="128"/>
        <v>2</v>
      </c>
      <c r="E388" s="59" t="str">
        <f t="shared" si="129"/>
        <v>2</v>
      </c>
      <c r="F388" s="59" t="str">
        <f t="shared" si="130"/>
        <v>14</v>
      </c>
      <c r="G388" s="59" t="str">
        <f t="shared" si="131"/>
        <v>2</v>
      </c>
      <c r="H388" s="59" t="str">
        <f t="shared" si="132"/>
        <v>0</v>
      </c>
      <c r="I388" s="59">
        <v>19221420</v>
      </c>
      <c r="J388" s="60" t="s">
        <v>1026</v>
      </c>
      <c r="K388" s="60" t="s">
        <v>1026</v>
      </c>
      <c r="L388" s="35"/>
      <c r="M388" s="40" t="s">
        <v>843</v>
      </c>
      <c r="N388" s="39" t="s">
        <v>999</v>
      </c>
      <c r="O388" s="46"/>
    </row>
    <row r="389" spans="2:18" ht="63" customHeight="1" x14ac:dyDescent="0.25">
      <c r="B389" s="1" t="str">
        <f>MID($I389,1,1)</f>
        <v>1</v>
      </c>
      <c r="C389" s="1" t="str">
        <f>MID($I389,2,1)</f>
        <v>9</v>
      </c>
      <c r="D389" s="1" t="str">
        <f>MID($I389,3,1)</f>
        <v>2</v>
      </c>
      <c r="E389" s="1" t="str">
        <f>MID($I389,4,1)</f>
        <v>2</v>
      </c>
      <c r="F389" s="1" t="str">
        <f>MID($I389,5,2)</f>
        <v>50</v>
      </c>
      <c r="G389" s="1" t="str">
        <f>MID($I389,7,1)</f>
        <v>0</v>
      </c>
      <c r="H389" s="1" t="str">
        <f>MID($I389,8,1)</f>
        <v>0</v>
      </c>
      <c r="I389" s="1">
        <v>19225000</v>
      </c>
      <c r="J389" s="1" t="s">
        <v>495</v>
      </c>
      <c r="K389" s="1" t="s">
        <v>746</v>
      </c>
      <c r="L389" s="56"/>
      <c r="M389" s="39" t="s">
        <v>843</v>
      </c>
      <c r="O389" s="46"/>
    </row>
    <row r="390" spans="2:18" ht="63" customHeight="1" x14ac:dyDescent="0.25">
      <c r="B390" s="1" t="str">
        <f t="shared" ref="B390" si="133">MID($I390,1,1)</f>
        <v>1</v>
      </c>
      <c r="C390" s="1" t="str">
        <f t="shared" ref="C390" si="134">MID($I390,2,1)</f>
        <v>9</v>
      </c>
      <c r="D390" s="1" t="str">
        <f t="shared" ref="D390" si="135">MID($I390,3,1)</f>
        <v>2</v>
      </c>
      <c r="E390" s="1" t="str">
        <f t="shared" ref="E390" si="136">MID($I390,4,1)</f>
        <v>2</v>
      </c>
      <c r="F390" s="1" t="str">
        <f t="shared" ref="F390" si="137">MID($I390,5,2)</f>
        <v>51</v>
      </c>
      <c r="G390" s="1" t="str">
        <f t="shared" ref="G390" si="138">MID($I390,7,1)</f>
        <v>0</v>
      </c>
      <c r="H390" s="1" t="str">
        <f t="shared" ref="H390" si="139">MID($I390,8,1)</f>
        <v>0</v>
      </c>
      <c r="I390" s="1">
        <v>19225100</v>
      </c>
      <c r="J390" s="1" t="s">
        <v>496</v>
      </c>
      <c r="K390" s="1" t="s">
        <v>747</v>
      </c>
      <c r="L390" s="56"/>
      <c r="M390" s="39" t="s">
        <v>843</v>
      </c>
      <c r="O390" s="46"/>
    </row>
    <row r="391" spans="2:18" ht="63" customHeight="1" x14ac:dyDescent="0.25">
      <c r="B391" s="1" t="str">
        <f>MID($I391,1,1)</f>
        <v>1</v>
      </c>
      <c r="C391" s="1" t="str">
        <f>MID($I391,2,1)</f>
        <v>9</v>
      </c>
      <c r="D391" s="1" t="str">
        <f>MID($I391,3,1)</f>
        <v>2</v>
      </c>
      <c r="E391" s="1" t="str">
        <f>MID($I391,4,1)</f>
        <v>2</v>
      </c>
      <c r="F391" s="1" t="str">
        <f>MID($I391,5,2)</f>
        <v>99</v>
      </c>
      <c r="G391" s="1" t="str">
        <f>MID($I391,7,1)</f>
        <v>0</v>
      </c>
      <c r="H391" s="1" t="str">
        <f>MID($I391,8,1)</f>
        <v>0</v>
      </c>
      <c r="I391" s="1">
        <v>19229900</v>
      </c>
      <c r="J391" s="1" t="s">
        <v>551</v>
      </c>
      <c r="K391" s="1" t="s">
        <v>938</v>
      </c>
      <c r="L391" s="56"/>
      <c r="M391" s="39" t="s">
        <v>843</v>
      </c>
      <c r="O391" s="46"/>
    </row>
    <row r="392" spans="2:18" ht="67.5" customHeight="1" x14ac:dyDescent="0.25">
      <c r="B392" s="9" t="str">
        <f>MID($I392,1,1)</f>
        <v>1</v>
      </c>
      <c r="C392" s="9" t="str">
        <f>MID($I392,2,1)</f>
        <v>9</v>
      </c>
      <c r="D392" s="9" t="str">
        <f>MID($I392,3,1)</f>
        <v>2</v>
      </c>
      <c r="E392" s="9" t="str">
        <f>MID($I392,4,1)</f>
        <v>3</v>
      </c>
      <c r="F392" s="9" t="str">
        <f>MID($I392,5,2)</f>
        <v>00</v>
      </c>
      <c r="G392" s="9" t="str">
        <f>MID($I392,7,1)</f>
        <v>0</v>
      </c>
      <c r="H392" s="9" t="str">
        <f>MID($I392,8,1)</f>
        <v>0</v>
      </c>
      <c r="I392" s="9">
        <v>19230000</v>
      </c>
      <c r="J392" s="8" t="s">
        <v>552</v>
      </c>
      <c r="K392" s="8" t="s">
        <v>748</v>
      </c>
      <c r="L392" s="32"/>
      <c r="O392" s="46"/>
    </row>
    <row r="393" spans="2:18" ht="63" customHeight="1" x14ac:dyDescent="0.25">
      <c r="B393" s="1" t="str">
        <f t="shared" ref="B393:B396" si="140">MID($I393,1,1)</f>
        <v>1</v>
      </c>
      <c r="C393" s="1" t="str">
        <f t="shared" ref="C393:C396" si="141">MID($I393,2,1)</f>
        <v>9</v>
      </c>
      <c r="D393" s="1" t="str">
        <f t="shared" ref="D393:D396" si="142">MID($I393,3,1)</f>
        <v>2</v>
      </c>
      <c r="E393" s="1" t="str">
        <f t="shared" ref="E393:E396" si="143">MID($I393,4,1)</f>
        <v>3</v>
      </c>
      <c r="F393" s="1" t="str">
        <f t="shared" ref="F393:F396" si="144">MID($I393,5,2)</f>
        <v>01</v>
      </c>
      <c r="G393" s="1" t="str">
        <f t="shared" ref="G393:G396" si="145">MID($I393,7,1)</f>
        <v>0</v>
      </c>
      <c r="H393" s="1" t="str">
        <f t="shared" ref="H393:H396" si="146">MID($I393,8,1)</f>
        <v>0</v>
      </c>
      <c r="I393" s="1">
        <v>19230100</v>
      </c>
      <c r="J393" s="1" t="s">
        <v>824</v>
      </c>
      <c r="K393" s="1" t="s">
        <v>825</v>
      </c>
      <c r="L393" s="56"/>
      <c r="M393" s="39" t="s">
        <v>843</v>
      </c>
      <c r="O393" s="46"/>
    </row>
    <row r="394" spans="2:18" ht="63" customHeight="1" x14ac:dyDescent="0.25">
      <c r="B394" s="1" t="str">
        <f t="shared" si="140"/>
        <v>1</v>
      </c>
      <c r="C394" s="1" t="str">
        <f t="shared" si="141"/>
        <v>9</v>
      </c>
      <c r="D394" s="1" t="str">
        <f t="shared" si="142"/>
        <v>2</v>
      </c>
      <c r="E394" s="1" t="str">
        <f t="shared" si="143"/>
        <v>3</v>
      </c>
      <c r="F394" s="1" t="str">
        <f t="shared" si="144"/>
        <v>02</v>
      </c>
      <c r="G394" s="1" t="str">
        <f t="shared" si="145"/>
        <v>0</v>
      </c>
      <c r="H394" s="1" t="str">
        <f t="shared" si="146"/>
        <v>0</v>
      </c>
      <c r="I394" s="1">
        <v>19230200</v>
      </c>
      <c r="J394" s="1" t="s">
        <v>826</v>
      </c>
      <c r="K394" s="1" t="s">
        <v>827</v>
      </c>
      <c r="L394" s="56"/>
      <c r="M394" s="39" t="s">
        <v>843</v>
      </c>
      <c r="O394" s="46"/>
    </row>
    <row r="395" spans="2:18" ht="63" customHeight="1" x14ac:dyDescent="0.25">
      <c r="B395" s="1" t="str">
        <f t="shared" si="140"/>
        <v>1</v>
      </c>
      <c r="C395" s="1" t="str">
        <f t="shared" si="141"/>
        <v>9</v>
      </c>
      <c r="D395" s="1" t="str">
        <f t="shared" si="142"/>
        <v>2</v>
      </c>
      <c r="E395" s="1" t="str">
        <f t="shared" si="143"/>
        <v>3</v>
      </c>
      <c r="F395" s="1" t="str">
        <f t="shared" si="144"/>
        <v>03</v>
      </c>
      <c r="G395" s="1" t="str">
        <f t="shared" si="145"/>
        <v>0</v>
      </c>
      <c r="H395" s="1" t="str">
        <f t="shared" si="146"/>
        <v>0</v>
      </c>
      <c r="I395" s="1">
        <v>19230300</v>
      </c>
      <c r="J395" s="1" t="s">
        <v>828</v>
      </c>
      <c r="K395" s="1" t="s">
        <v>829</v>
      </c>
      <c r="L395" s="56"/>
      <c r="M395" s="39" t="s">
        <v>843</v>
      </c>
      <c r="O395" s="46"/>
    </row>
    <row r="396" spans="2:18" ht="63" customHeight="1" x14ac:dyDescent="0.25">
      <c r="B396" s="1" t="str">
        <f t="shared" si="140"/>
        <v>1</v>
      </c>
      <c r="C396" s="1" t="str">
        <f t="shared" si="141"/>
        <v>9</v>
      </c>
      <c r="D396" s="1" t="str">
        <f t="shared" si="142"/>
        <v>2</v>
      </c>
      <c r="E396" s="1" t="str">
        <f t="shared" si="143"/>
        <v>3</v>
      </c>
      <c r="F396" s="1" t="str">
        <f t="shared" si="144"/>
        <v>99</v>
      </c>
      <c r="G396" s="1" t="str">
        <f t="shared" si="145"/>
        <v>0</v>
      </c>
      <c r="H396" s="1" t="str">
        <f t="shared" si="146"/>
        <v>0</v>
      </c>
      <c r="I396" s="1">
        <v>19239900</v>
      </c>
      <c r="J396" s="1" t="s">
        <v>553</v>
      </c>
      <c r="K396" s="1" t="s">
        <v>749</v>
      </c>
      <c r="L396" s="56"/>
      <c r="M396" s="39" t="s">
        <v>843</v>
      </c>
      <c r="O396" s="46"/>
    </row>
    <row r="397" spans="2:18" ht="30" x14ac:dyDescent="0.25">
      <c r="B397" s="15" t="str">
        <f t="shared" ref="B397:B428" si="147">MID($I397,1,1)</f>
        <v>1</v>
      </c>
      <c r="C397" s="15" t="str">
        <f t="shared" ref="C397:C428" si="148">MID($I397,2,1)</f>
        <v>9</v>
      </c>
      <c r="D397" s="15" t="str">
        <f t="shared" ref="D397:D428" si="149">MID($I397,3,1)</f>
        <v>3</v>
      </c>
      <c r="E397" s="15" t="str">
        <f t="shared" ref="E397:E428" si="150">MID($I397,4,1)</f>
        <v>0</v>
      </c>
      <c r="F397" s="15" t="str">
        <f t="shared" ref="F397:F428" si="151">MID($I397,5,2)</f>
        <v>00</v>
      </c>
      <c r="G397" s="15" t="str">
        <f t="shared" ref="G397:G428" si="152">MID($I397,7,1)</f>
        <v>0</v>
      </c>
      <c r="H397" s="15" t="str">
        <f t="shared" ref="H397:H428" si="153">MID($I397,8,1)</f>
        <v>0</v>
      </c>
      <c r="I397" s="15">
        <v>19300000</v>
      </c>
      <c r="J397" s="14" t="s">
        <v>278</v>
      </c>
      <c r="K397" s="14" t="s">
        <v>279</v>
      </c>
      <c r="L397" s="29"/>
    </row>
    <row r="398" spans="2:18" ht="67.5" customHeight="1" x14ac:dyDescent="0.25">
      <c r="B398" s="9" t="str">
        <f>MID($I398,1,1)</f>
        <v>1</v>
      </c>
      <c r="C398" s="9" t="str">
        <f>MID($I398,2,1)</f>
        <v>9</v>
      </c>
      <c r="D398" s="9" t="str">
        <f>MID($I398,3,1)</f>
        <v>3</v>
      </c>
      <c r="E398" s="9" t="str">
        <f>MID($I398,4,1)</f>
        <v>1</v>
      </c>
      <c r="F398" s="9" t="str">
        <f>MID($I398,5,2)</f>
        <v>00</v>
      </c>
      <c r="G398" s="9" t="str">
        <f>MID($I398,7,1)</f>
        <v>0</v>
      </c>
      <c r="H398" s="9" t="str">
        <f>MID($I398,8,1)</f>
        <v>0</v>
      </c>
      <c r="I398" s="9">
        <v>19310000</v>
      </c>
      <c r="J398" s="8" t="s">
        <v>278</v>
      </c>
      <c r="K398" s="8" t="s">
        <v>279</v>
      </c>
      <c r="L398" s="32"/>
      <c r="O398" s="46"/>
    </row>
    <row r="399" spans="2:18" s="54" customFormat="1" ht="69.75" customHeight="1" x14ac:dyDescent="0.25">
      <c r="B399" s="1" t="str">
        <f t="shared" si="147"/>
        <v>1</v>
      </c>
      <c r="C399" s="1" t="str">
        <f t="shared" si="148"/>
        <v>9</v>
      </c>
      <c r="D399" s="1" t="str">
        <f t="shared" si="149"/>
        <v>3</v>
      </c>
      <c r="E399" s="1" t="str">
        <f t="shared" si="150"/>
        <v>1</v>
      </c>
      <c r="F399" s="1" t="str">
        <f t="shared" si="151"/>
        <v>01</v>
      </c>
      <c r="G399" s="1" t="str">
        <f t="shared" si="152"/>
        <v>0</v>
      </c>
      <c r="H399" s="1" t="str">
        <f t="shared" si="153"/>
        <v>0</v>
      </c>
      <c r="I399" s="1">
        <v>19310100</v>
      </c>
      <c r="J399" s="1" t="s">
        <v>1034</v>
      </c>
      <c r="K399" s="1" t="s">
        <v>1035</v>
      </c>
      <c r="L399" s="56"/>
      <c r="M399" s="39" t="s">
        <v>843</v>
      </c>
      <c r="N399" s="39" t="s">
        <v>1046</v>
      </c>
      <c r="O399" s="52"/>
      <c r="P399" s="53"/>
      <c r="Q399" s="53"/>
      <c r="R399" s="53"/>
    </row>
    <row r="400" spans="2:18" ht="63" customHeight="1" x14ac:dyDescent="0.25">
      <c r="B400" s="1" t="str">
        <f t="shared" si="147"/>
        <v>1</v>
      </c>
      <c r="C400" s="1" t="str">
        <f t="shared" si="148"/>
        <v>9</v>
      </c>
      <c r="D400" s="1" t="str">
        <f t="shared" si="149"/>
        <v>3</v>
      </c>
      <c r="E400" s="1" t="str">
        <f t="shared" si="150"/>
        <v>1</v>
      </c>
      <c r="F400" s="1" t="str">
        <f t="shared" si="151"/>
        <v>02</v>
      </c>
      <c r="G400" s="1" t="str">
        <f t="shared" si="152"/>
        <v>0</v>
      </c>
      <c r="H400" s="1" t="str">
        <f t="shared" si="153"/>
        <v>0</v>
      </c>
      <c r="I400" s="1">
        <v>19310200</v>
      </c>
      <c r="J400" s="1" t="s">
        <v>1036</v>
      </c>
      <c r="K400" s="1" t="s">
        <v>1037</v>
      </c>
      <c r="L400" s="56"/>
      <c r="M400" s="40" t="s">
        <v>843</v>
      </c>
      <c r="N400" s="39" t="s">
        <v>1046</v>
      </c>
      <c r="O400" s="46"/>
    </row>
    <row r="401" spans="2:15" ht="59.25" customHeight="1" x14ac:dyDescent="0.25">
      <c r="B401" s="64" t="str">
        <f t="shared" si="147"/>
        <v>1</v>
      </c>
      <c r="C401" s="64" t="str">
        <f t="shared" si="148"/>
        <v>9</v>
      </c>
      <c r="D401" s="64" t="str">
        <f t="shared" si="149"/>
        <v>3</v>
      </c>
      <c r="E401" s="64" t="str">
        <f t="shared" si="150"/>
        <v>1</v>
      </c>
      <c r="F401" s="64" t="str">
        <f t="shared" si="151"/>
        <v>02</v>
      </c>
      <c r="G401" s="64" t="str">
        <f t="shared" si="152"/>
        <v>1</v>
      </c>
      <c r="H401" s="64" t="str">
        <f t="shared" si="153"/>
        <v>0</v>
      </c>
      <c r="I401" s="64">
        <v>19310210</v>
      </c>
      <c r="J401" s="65" t="s">
        <v>280</v>
      </c>
      <c r="K401" s="65" t="s">
        <v>750</v>
      </c>
      <c r="L401" s="36"/>
      <c r="M401" s="41" t="s">
        <v>843</v>
      </c>
      <c r="N401" s="39" t="s">
        <v>1038</v>
      </c>
      <c r="O401" s="46"/>
    </row>
    <row r="402" spans="2:15" ht="161.25" customHeight="1" x14ac:dyDescent="0.25">
      <c r="B402" s="1" t="str">
        <f t="shared" si="147"/>
        <v>1</v>
      </c>
      <c r="C402" s="1" t="str">
        <f t="shared" si="148"/>
        <v>9</v>
      </c>
      <c r="D402" s="1" t="str">
        <f t="shared" si="149"/>
        <v>3</v>
      </c>
      <c r="E402" s="1" t="str">
        <f t="shared" si="150"/>
        <v>1</v>
      </c>
      <c r="F402" s="1" t="str">
        <f t="shared" si="151"/>
        <v>03</v>
      </c>
      <c r="G402" s="1" t="str">
        <f t="shared" si="152"/>
        <v>0</v>
      </c>
      <c r="H402" s="1" t="str">
        <f t="shared" si="153"/>
        <v>0</v>
      </c>
      <c r="I402" s="1">
        <v>19310300</v>
      </c>
      <c r="J402" s="1" t="s">
        <v>281</v>
      </c>
      <c r="K402" s="1" t="s">
        <v>751</v>
      </c>
      <c r="L402" s="56"/>
      <c r="M402" s="39" t="s">
        <v>843</v>
      </c>
      <c r="O402" s="46"/>
    </row>
    <row r="403" spans="2:15" ht="150.75" customHeight="1" x14ac:dyDescent="0.25">
      <c r="B403" s="1" t="str">
        <f t="shared" si="147"/>
        <v>1</v>
      </c>
      <c r="C403" s="1" t="str">
        <f t="shared" si="148"/>
        <v>9</v>
      </c>
      <c r="D403" s="1" t="str">
        <f t="shared" si="149"/>
        <v>3</v>
      </c>
      <c r="E403" s="1" t="str">
        <f t="shared" si="150"/>
        <v>1</v>
      </c>
      <c r="F403" s="1" t="str">
        <f t="shared" si="151"/>
        <v>05</v>
      </c>
      <c r="G403" s="1" t="str">
        <f t="shared" si="152"/>
        <v>0</v>
      </c>
      <c r="H403" s="1" t="str">
        <f t="shared" si="153"/>
        <v>0</v>
      </c>
      <c r="I403" s="1">
        <v>19310500</v>
      </c>
      <c r="J403" s="1" t="s">
        <v>830</v>
      </c>
      <c r="K403" s="1" t="s">
        <v>831</v>
      </c>
      <c r="L403" s="56"/>
      <c r="M403" s="39" t="s">
        <v>843</v>
      </c>
      <c r="O403" s="46"/>
    </row>
    <row r="404" spans="2:15" ht="83.25" customHeight="1" x14ac:dyDescent="0.25">
      <c r="B404" s="1" t="str">
        <f t="shared" si="147"/>
        <v>1</v>
      </c>
      <c r="C404" s="1" t="str">
        <f t="shared" si="148"/>
        <v>9</v>
      </c>
      <c r="D404" s="1" t="str">
        <f t="shared" si="149"/>
        <v>3</v>
      </c>
      <c r="E404" s="1" t="str">
        <f t="shared" si="150"/>
        <v>1</v>
      </c>
      <c r="F404" s="1" t="str">
        <f t="shared" si="151"/>
        <v>06</v>
      </c>
      <c r="G404" s="1" t="str">
        <f t="shared" si="152"/>
        <v>0</v>
      </c>
      <c r="H404" s="1" t="str">
        <f t="shared" si="153"/>
        <v>0</v>
      </c>
      <c r="I404" s="1">
        <v>19310600</v>
      </c>
      <c r="J404" s="1" t="s">
        <v>832</v>
      </c>
      <c r="K404" s="1" t="s">
        <v>833</v>
      </c>
      <c r="L404" s="56"/>
      <c r="M404" s="39" t="s">
        <v>843</v>
      </c>
      <c r="O404" s="46"/>
    </row>
    <row r="405" spans="2:15" ht="83.25" customHeight="1" x14ac:dyDescent="0.25">
      <c r="B405" s="58" t="str">
        <f t="shared" si="147"/>
        <v>1</v>
      </c>
      <c r="C405" s="58" t="str">
        <f t="shared" si="148"/>
        <v>9</v>
      </c>
      <c r="D405" s="58" t="str">
        <f t="shared" si="149"/>
        <v>3</v>
      </c>
      <c r="E405" s="58" t="str">
        <f t="shared" si="150"/>
        <v>1</v>
      </c>
      <c r="F405" s="58" t="str">
        <f t="shared" si="151"/>
        <v>07</v>
      </c>
      <c r="G405" s="58" t="str">
        <f t="shared" si="152"/>
        <v>0</v>
      </c>
      <c r="H405" s="58" t="str">
        <f t="shared" si="153"/>
        <v>0</v>
      </c>
      <c r="I405" s="58">
        <v>19310700</v>
      </c>
      <c r="J405" s="58" t="s">
        <v>1039</v>
      </c>
      <c r="K405" s="58" t="s">
        <v>1040</v>
      </c>
      <c r="L405" s="61"/>
      <c r="M405" s="40" t="s">
        <v>843</v>
      </c>
      <c r="N405" s="39" t="s">
        <v>999</v>
      </c>
      <c r="O405" s="46"/>
    </row>
    <row r="406" spans="2:15" ht="83.25" customHeight="1" x14ac:dyDescent="0.25">
      <c r="B406" s="58" t="str">
        <f t="shared" si="147"/>
        <v>1</v>
      </c>
      <c r="C406" s="58" t="str">
        <f t="shared" si="148"/>
        <v>9</v>
      </c>
      <c r="D406" s="58" t="str">
        <f t="shared" si="149"/>
        <v>3</v>
      </c>
      <c r="E406" s="58" t="str">
        <f t="shared" si="150"/>
        <v>1</v>
      </c>
      <c r="F406" s="58" t="str">
        <f t="shared" si="151"/>
        <v>08</v>
      </c>
      <c r="G406" s="58" t="str">
        <f t="shared" si="152"/>
        <v>0</v>
      </c>
      <c r="H406" s="58" t="str">
        <f t="shared" si="153"/>
        <v>0</v>
      </c>
      <c r="I406" s="58">
        <v>19310800</v>
      </c>
      <c r="J406" s="58" t="s">
        <v>1041</v>
      </c>
      <c r="K406" s="58" t="s">
        <v>1042</v>
      </c>
      <c r="L406" s="61"/>
      <c r="M406" s="40" t="s">
        <v>843</v>
      </c>
      <c r="N406" s="39" t="s">
        <v>999</v>
      </c>
      <c r="O406" s="46"/>
    </row>
    <row r="407" spans="2:15" ht="126" customHeight="1" x14ac:dyDescent="0.25">
      <c r="B407" s="58" t="str">
        <f t="shared" si="147"/>
        <v>1</v>
      </c>
      <c r="C407" s="58" t="str">
        <f t="shared" si="148"/>
        <v>9</v>
      </c>
      <c r="D407" s="58" t="str">
        <f t="shared" si="149"/>
        <v>3</v>
      </c>
      <c r="E407" s="58" t="str">
        <f t="shared" si="150"/>
        <v>1</v>
      </c>
      <c r="F407" s="58" t="str">
        <f t="shared" si="151"/>
        <v>99</v>
      </c>
      <c r="G407" s="58" t="str">
        <f t="shared" si="152"/>
        <v>0</v>
      </c>
      <c r="H407" s="58" t="str">
        <f t="shared" si="153"/>
        <v>0</v>
      </c>
      <c r="I407" s="58">
        <v>19319900</v>
      </c>
      <c r="J407" s="58" t="s">
        <v>1011</v>
      </c>
      <c r="K407" s="58" t="s">
        <v>1012</v>
      </c>
      <c r="L407" s="61"/>
      <c r="M407" s="40" t="s">
        <v>843</v>
      </c>
      <c r="N407" s="39" t="s">
        <v>999</v>
      </c>
      <c r="O407" s="46"/>
    </row>
    <row r="408" spans="2:15" ht="37.5" customHeight="1" x14ac:dyDescent="0.25">
      <c r="B408" s="15" t="str">
        <f t="shared" si="147"/>
        <v>1</v>
      </c>
      <c r="C408" s="15" t="str">
        <f t="shared" si="148"/>
        <v>9</v>
      </c>
      <c r="D408" s="15" t="str">
        <f t="shared" si="149"/>
        <v>4</v>
      </c>
      <c r="E408" s="15" t="str">
        <f t="shared" si="150"/>
        <v>0</v>
      </c>
      <c r="F408" s="15" t="str">
        <f t="shared" si="151"/>
        <v>00</v>
      </c>
      <c r="G408" s="15" t="str">
        <f t="shared" si="152"/>
        <v>0</v>
      </c>
      <c r="H408" s="15" t="str">
        <f t="shared" si="153"/>
        <v>0</v>
      </c>
      <c r="I408" s="15">
        <v>19400000</v>
      </c>
      <c r="J408" s="14" t="s">
        <v>554</v>
      </c>
      <c r="K408" s="14" t="s">
        <v>752</v>
      </c>
      <c r="L408" s="29"/>
      <c r="O408" s="46"/>
    </row>
    <row r="409" spans="2:15" ht="67.5" customHeight="1" x14ac:dyDescent="0.25">
      <c r="B409" s="9" t="str">
        <f>MID($I409,1,1)</f>
        <v>1</v>
      </c>
      <c r="C409" s="9" t="str">
        <f>MID($I409,2,1)</f>
        <v>9</v>
      </c>
      <c r="D409" s="9" t="str">
        <f>MID($I409,3,1)</f>
        <v>4</v>
      </c>
      <c r="E409" s="9" t="str">
        <f>MID($I409,4,1)</f>
        <v>1</v>
      </c>
      <c r="F409" s="9" t="str">
        <f>MID($I409,5,2)</f>
        <v>00</v>
      </c>
      <c r="G409" s="9" t="str">
        <f>MID($I409,7,1)</f>
        <v>0</v>
      </c>
      <c r="H409" s="9" t="str">
        <f>MID($I409,8,1)</f>
        <v>0</v>
      </c>
      <c r="I409" s="9">
        <v>19410000</v>
      </c>
      <c r="J409" s="8" t="s">
        <v>555</v>
      </c>
      <c r="K409" s="8" t="s">
        <v>939</v>
      </c>
      <c r="L409" s="32"/>
      <c r="O409" s="46"/>
    </row>
    <row r="410" spans="2:15" ht="63" customHeight="1" x14ac:dyDescent="0.25">
      <c r="B410" s="1" t="str">
        <f t="shared" si="147"/>
        <v>1</v>
      </c>
      <c r="C410" s="1" t="str">
        <f t="shared" si="148"/>
        <v>9</v>
      </c>
      <c r="D410" s="1" t="str">
        <f t="shared" si="149"/>
        <v>4</v>
      </c>
      <c r="E410" s="1" t="str">
        <f t="shared" si="150"/>
        <v>1</v>
      </c>
      <c r="F410" s="1" t="str">
        <f t="shared" si="151"/>
        <v>01</v>
      </c>
      <c r="G410" s="1" t="str">
        <f t="shared" si="152"/>
        <v>0</v>
      </c>
      <c r="H410" s="1" t="str">
        <f t="shared" si="153"/>
        <v>0</v>
      </c>
      <c r="I410" s="1">
        <v>19410100</v>
      </c>
      <c r="J410" s="1" t="s">
        <v>834</v>
      </c>
      <c r="K410" s="1" t="s">
        <v>940</v>
      </c>
      <c r="L410" s="56"/>
      <c r="M410" s="39" t="s">
        <v>843</v>
      </c>
      <c r="O410" s="46"/>
    </row>
    <row r="411" spans="2:15" ht="63" customHeight="1" x14ac:dyDescent="0.25">
      <c r="B411" s="1" t="str">
        <f t="shared" si="147"/>
        <v>1</v>
      </c>
      <c r="C411" s="1" t="str">
        <f t="shared" si="148"/>
        <v>9</v>
      </c>
      <c r="D411" s="1" t="str">
        <f t="shared" si="149"/>
        <v>4</v>
      </c>
      <c r="E411" s="1" t="str">
        <f t="shared" si="150"/>
        <v>1</v>
      </c>
      <c r="F411" s="1" t="str">
        <f t="shared" si="151"/>
        <v>02</v>
      </c>
      <c r="G411" s="1" t="str">
        <f t="shared" si="152"/>
        <v>0</v>
      </c>
      <c r="H411" s="1" t="str">
        <f t="shared" si="153"/>
        <v>0</v>
      </c>
      <c r="I411" s="1">
        <v>19410200</v>
      </c>
      <c r="J411" s="1" t="s">
        <v>556</v>
      </c>
      <c r="K411" s="1" t="s">
        <v>941</v>
      </c>
      <c r="L411" s="56"/>
      <c r="O411" s="46"/>
    </row>
    <row r="412" spans="2:15" ht="53.25" customHeight="1" x14ac:dyDescent="0.25">
      <c r="B412" s="5" t="str">
        <f t="shared" si="147"/>
        <v>1</v>
      </c>
      <c r="C412" s="5" t="str">
        <f t="shared" si="148"/>
        <v>9</v>
      </c>
      <c r="D412" s="5" t="str">
        <f t="shared" si="149"/>
        <v>4</v>
      </c>
      <c r="E412" s="5" t="str">
        <f t="shared" si="150"/>
        <v>1</v>
      </c>
      <c r="F412" s="5" t="str">
        <f t="shared" si="151"/>
        <v>02</v>
      </c>
      <c r="G412" s="5" t="str">
        <f t="shared" si="152"/>
        <v>2</v>
      </c>
      <c r="H412" s="5" t="str">
        <f t="shared" si="153"/>
        <v>0</v>
      </c>
      <c r="I412" s="5">
        <v>19410220</v>
      </c>
      <c r="J412" s="6" t="s">
        <v>557</v>
      </c>
      <c r="K412" s="6" t="s">
        <v>942</v>
      </c>
      <c r="L412" s="34"/>
      <c r="M412" s="39" t="s">
        <v>843</v>
      </c>
      <c r="O412" s="46"/>
    </row>
    <row r="413" spans="2:15" ht="53.25" customHeight="1" x14ac:dyDescent="0.25">
      <c r="B413" s="1" t="str">
        <f t="shared" si="147"/>
        <v>1</v>
      </c>
      <c r="C413" s="1" t="str">
        <f t="shared" si="148"/>
        <v>9</v>
      </c>
      <c r="D413" s="1" t="str">
        <f t="shared" si="149"/>
        <v>4</v>
      </c>
      <c r="E413" s="1" t="str">
        <f t="shared" si="150"/>
        <v>1</v>
      </c>
      <c r="F413" s="1" t="str">
        <f t="shared" si="151"/>
        <v>03</v>
      </c>
      <c r="G413" s="1" t="str">
        <f t="shared" si="152"/>
        <v>0</v>
      </c>
      <c r="H413" s="1" t="str">
        <f t="shared" si="153"/>
        <v>0</v>
      </c>
      <c r="I413" s="1">
        <v>19410300</v>
      </c>
      <c r="J413" s="1" t="s">
        <v>558</v>
      </c>
      <c r="K413" s="1" t="s">
        <v>943</v>
      </c>
      <c r="L413" s="1"/>
      <c r="M413" s="39" t="s">
        <v>843</v>
      </c>
      <c r="O413" s="46"/>
    </row>
    <row r="414" spans="2:15" ht="53.25" customHeight="1" x14ac:dyDescent="0.25">
      <c r="B414" s="1" t="str">
        <f t="shared" si="147"/>
        <v>1</v>
      </c>
      <c r="C414" s="1" t="str">
        <f t="shared" si="148"/>
        <v>9</v>
      </c>
      <c r="D414" s="1" t="str">
        <f t="shared" si="149"/>
        <v>4</v>
      </c>
      <c r="E414" s="1" t="str">
        <f t="shared" si="150"/>
        <v>1</v>
      </c>
      <c r="F414" s="1" t="str">
        <f t="shared" si="151"/>
        <v>99</v>
      </c>
      <c r="G414" s="1" t="str">
        <f t="shared" si="152"/>
        <v>0</v>
      </c>
      <c r="H414" s="1" t="str">
        <f t="shared" si="153"/>
        <v>0</v>
      </c>
      <c r="I414" s="1">
        <v>19419900</v>
      </c>
      <c r="J414" s="1" t="s">
        <v>559</v>
      </c>
      <c r="K414" s="1" t="s">
        <v>944</v>
      </c>
      <c r="L414" s="1"/>
      <c r="M414" s="39" t="s">
        <v>843</v>
      </c>
      <c r="O414" s="46"/>
    </row>
    <row r="415" spans="2:15" ht="67.5" customHeight="1" x14ac:dyDescent="0.25">
      <c r="B415" s="9" t="str">
        <f>MID($I415,1,1)</f>
        <v>1</v>
      </c>
      <c r="C415" s="9" t="str">
        <f>MID($I415,2,1)</f>
        <v>9</v>
      </c>
      <c r="D415" s="9" t="str">
        <f>MID($I415,3,1)</f>
        <v>4</v>
      </c>
      <c r="E415" s="9" t="str">
        <f>MID($I415,4,1)</f>
        <v>2</v>
      </c>
      <c r="F415" s="9" t="str">
        <f>MID($I415,5,2)</f>
        <v>00</v>
      </c>
      <c r="G415" s="9" t="str">
        <f>MID($I415,7,1)</f>
        <v>0</v>
      </c>
      <c r="H415" s="9" t="str">
        <f>MID($I415,8,1)</f>
        <v>0</v>
      </c>
      <c r="I415" s="9">
        <v>19420000</v>
      </c>
      <c r="J415" s="8" t="s">
        <v>560</v>
      </c>
      <c r="K415" s="8" t="s">
        <v>945</v>
      </c>
      <c r="L415" s="32"/>
      <c r="O415" s="46"/>
    </row>
    <row r="416" spans="2:15" ht="63" customHeight="1" x14ac:dyDescent="0.25">
      <c r="B416" s="1" t="str">
        <f t="shared" si="147"/>
        <v>1</v>
      </c>
      <c r="C416" s="1" t="str">
        <f t="shared" si="148"/>
        <v>9</v>
      </c>
      <c r="D416" s="1" t="str">
        <f t="shared" si="149"/>
        <v>4</v>
      </c>
      <c r="E416" s="1" t="str">
        <f t="shared" si="150"/>
        <v>2</v>
      </c>
      <c r="F416" s="1" t="str">
        <f t="shared" si="151"/>
        <v>01</v>
      </c>
      <c r="G416" s="1" t="str">
        <f t="shared" si="152"/>
        <v>0</v>
      </c>
      <c r="H416" s="1" t="str">
        <f t="shared" si="153"/>
        <v>0</v>
      </c>
      <c r="I416" s="1">
        <v>19420100</v>
      </c>
      <c r="J416" s="1" t="s">
        <v>561</v>
      </c>
      <c r="K416" s="1" t="s">
        <v>946</v>
      </c>
      <c r="L416" s="56"/>
      <c r="M416" s="39" t="s">
        <v>843</v>
      </c>
      <c r="O416" s="46"/>
    </row>
    <row r="417" spans="2:15" ht="63" customHeight="1" x14ac:dyDescent="0.25">
      <c r="B417" s="1" t="str">
        <f t="shared" si="147"/>
        <v>1</v>
      </c>
      <c r="C417" s="1" t="str">
        <f t="shared" si="148"/>
        <v>9</v>
      </c>
      <c r="D417" s="1" t="str">
        <f t="shared" si="149"/>
        <v>4</v>
      </c>
      <c r="E417" s="1" t="str">
        <f t="shared" si="150"/>
        <v>2</v>
      </c>
      <c r="F417" s="1" t="str">
        <f t="shared" si="151"/>
        <v>03</v>
      </c>
      <c r="G417" s="1" t="str">
        <f t="shared" si="152"/>
        <v>0</v>
      </c>
      <c r="H417" s="1" t="str">
        <f t="shared" si="153"/>
        <v>0</v>
      </c>
      <c r="I417" s="1">
        <v>19420300</v>
      </c>
      <c r="J417" s="1" t="s">
        <v>562</v>
      </c>
      <c r="K417" s="1" t="s">
        <v>947</v>
      </c>
      <c r="L417" s="56"/>
      <c r="M417" s="39" t="s">
        <v>843</v>
      </c>
      <c r="O417" s="46"/>
    </row>
    <row r="418" spans="2:15" ht="63" customHeight="1" x14ac:dyDescent="0.25">
      <c r="B418" s="1" t="str">
        <f t="shared" si="147"/>
        <v>1</v>
      </c>
      <c r="C418" s="1" t="str">
        <f t="shared" si="148"/>
        <v>9</v>
      </c>
      <c r="D418" s="1" t="str">
        <f t="shared" si="149"/>
        <v>4</v>
      </c>
      <c r="E418" s="1" t="str">
        <f t="shared" si="150"/>
        <v>2</v>
      </c>
      <c r="F418" s="1" t="str">
        <f t="shared" si="151"/>
        <v>99</v>
      </c>
      <c r="G418" s="1" t="str">
        <f t="shared" si="152"/>
        <v>0</v>
      </c>
      <c r="H418" s="1" t="str">
        <f t="shared" si="153"/>
        <v>0</v>
      </c>
      <c r="I418" s="1">
        <v>19429900</v>
      </c>
      <c r="J418" s="1" t="s">
        <v>563</v>
      </c>
      <c r="K418" s="1" t="s">
        <v>948</v>
      </c>
      <c r="L418" s="56"/>
      <c r="M418" s="39" t="s">
        <v>843</v>
      </c>
      <c r="O418" s="46"/>
    </row>
    <row r="419" spans="2:15" ht="67.5" customHeight="1" x14ac:dyDescent="0.25">
      <c r="B419" s="9" t="str">
        <f>MID($I419,1,1)</f>
        <v>1</v>
      </c>
      <c r="C419" s="9" t="str">
        <f>MID($I419,2,1)</f>
        <v>9</v>
      </c>
      <c r="D419" s="9" t="str">
        <f>MID($I419,3,1)</f>
        <v>4</v>
      </c>
      <c r="E419" s="9" t="str">
        <f>MID($I419,4,1)</f>
        <v>3</v>
      </c>
      <c r="F419" s="9" t="str">
        <f>MID($I419,5,2)</f>
        <v>00</v>
      </c>
      <c r="G419" s="9" t="str">
        <f>MID($I419,7,1)</f>
        <v>0</v>
      </c>
      <c r="H419" s="9" t="str">
        <f>MID($I419,8,1)</f>
        <v>0</v>
      </c>
      <c r="I419" s="9">
        <v>19430000</v>
      </c>
      <c r="J419" s="8" t="s">
        <v>564</v>
      </c>
      <c r="K419" s="8" t="s">
        <v>949</v>
      </c>
      <c r="L419" s="32"/>
      <c r="O419" s="46"/>
    </row>
    <row r="420" spans="2:15" ht="63" customHeight="1" x14ac:dyDescent="0.25">
      <c r="B420" s="1" t="str">
        <f t="shared" si="147"/>
        <v>1</v>
      </c>
      <c r="C420" s="1" t="str">
        <f t="shared" si="148"/>
        <v>9</v>
      </c>
      <c r="D420" s="1" t="str">
        <f t="shared" si="149"/>
        <v>4</v>
      </c>
      <c r="E420" s="1" t="str">
        <f t="shared" si="150"/>
        <v>3</v>
      </c>
      <c r="F420" s="1" t="str">
        <f t="shared" si="151"/>
        <v>01</v>
      </c>
      <c r="G420" s="1" t="str">
        <f t="shared" si="152"/>
        <v>0</v>
      </c>
      <c r="H420" s="1" t="str">
        <f t="shared" si="153"/>
        <v>0</v>
      </c>
      <c r="I420" s="1">
        <v>19430100</v>
      </c>
      <c r="J420" s="1" t="s">
        <v>565</v>
      </c>
      <c r="K420" s="1" t="s">
        <v>950</v>
      </c>
      <c r="L420" s="56"/>
      <c r="M420" s="39" t="s">
        <v>843</v>
      </c>
      <c r="O420" s="46"/>
    </row>
    <row r="421" spans="2:15" ht="67.5" customHeight="1" x14ac:dyDescent="0.25">
      <c r="B421" s="9" t="str">
        <f>MID($I421,1,1)</f>
        <v>1</v>
      </c>
      <c r="C421" s="9" t="str">
        <f>MID($I421,2,1)</f>
        <v>9</v>
      </c>
      <c r="D421" s="9" t="str">
        <f>MID($I421,3,1)</f>
        <v>4</v>
      </c>
      <c r="E421" s="9" t="str">
        <f>MID($I421,4,1)</f>
        <v>4</v>
      </c>
      <c r="F421" s="9" t="str">
        <f>MID($I421,5,2)</f>
        <v>00</v>
      </c>
      <c r="G421" s="9" t="str">
        <f>MID($I421,7,1)</f>
        <v>0</v>
      </c>
      <c r="H421" s="9" t="str">
        <f>MID($I421,8,1)</f>
        <v>0</v>
      </c>
      <c r="I421" s="9">
        <v>19440000</v>
      </c>
      <c r="J421" s="8" t="s">
        <v>566</v>
      </c>
      <c r="K421" s="8" t="s">
        <v>951</v>
      </c>
      <c r="L421" s="32"/>
      <c r="O421" s="46"/>
    </row>
    <row r="422" spans="2:15" ht="63" customHeight="1" x14ac:dyDescent="0.25">
      <c r="B422" s="1" t="str">
        <f t="shared" si="147"/>
        <v>1</v>
      </c>
      <c r="C422" s="1" t="str">
        <f t="shared" si="148"/>
        <v>9</v>
      </c>
      <c r="D422" s="1" t="str">
        <f t="shared" si="149"/>
        <v>4</v>
      </c>
      <c r="E422" s="1" t="str">
        <f t="shared" si="150"/>
        <v>4</v>
      </c>
      <c r="F422" s="1" t="str">
        <f t="shared" si="151"/>
        <v>06</v>
      </c>
      <c r="G422" s="1" t="str">
        <f t="shared" si="152"/>
        <v>0</v>
      </c>
      <c r="H422" s="1" t="str">
        <f t="shared" si="153"/>
        <v>0</v>
      </c>
      <c r="I422" s="1">
        <v>19440600</v>
      </c>
      <c r="J422" s="1" t="s">
        <v>567</v>
      </c>
      <c r="K422" s="1" t="s">
        <v>952</v>
      </c>
      <c r="L422" s="56"/>
      <c r="M422" s="39" t="s">
        <v>843</v>
      </c>
      <c r="O422" s="46"/>
    </row>
    <row r="423" spans="2:15" ht="63" customHeight="1" x14ac:dyDescent="0.25">
      <c r="B423" s="1" t="str">
        <f t="shared" si="147"/>
        <v>1</v>
      </c>
      <c r="C423" s="1" t="str">
        <f t="shared" si="148"/>
        <v>9</v>
      </c>
      <c r="D423" s="1" t="str">
        <f t="shared" si="149"/>
        <v>4</v>
      </c>
      <c r="E423" s="1" t="str">
        <f t="shared" si="150"/>
        <v>4</v>
      </c>
      <c r="F423" s="1" t="str">
        <f t="shared" si="151"/>
        <v>07</v>
      </c>
      <c r="G423" s="1" t="str">
        <f t="shared" si="152"/>
        <v>0</v>
      </c>
      <c r="H423" s="1" t="str">
        <f t="shared" si="153"/>
        <v>0</v>
      </c>
      <c r="I423" s="1">
        <v>19440700</v>
      </c>
      <c r="J423" s="1" t="s">
        <v>568</v>
      </c>
      <c r="K423" s="1" t="s">
        <v>953</v>
      </c>
      <c r="L423" s="56"/>
      <c r="O423" s="46"/>
    </row>
    <row r="424" spans="2:15" ht="53.25" customHeight="1" x14ac:dyDescent="0.25">
      <c r="B424" s="5" t="str">
        <f t="shared" si="147"/>
        <v>1</v>
      </c>
      <c r="C424" s="5" t="str">
        <f t="shared" si="148"/>
        <v>9</v>
      </c>
      <c r="D424" s="5" t="str">
        <f t="shared" si="149"/>
        <v>4</v>
      </c>
      <c r="E424" s="5" t="str">
        <f t="shared" si="150"/>
        <v>4</v>
      </c>
      <c r="F424" s="5" t="str">
        <f t="shared" si="151"/>
        <v>07</v>
      </c>
      <c r="G424" s="5" t="str">
        <f t="shared" si="152"/>
        <v>1</v>
      </c>
      <c r="H424" s="5" t="str">
        <f t="shared" si="153"/>
        <v>0</v>
      </c>
      <c r="I424" s="5">
        <v>19440710</v>
      </c>
      <c r="J424" s="6" t="s">
        <v>569</v>
      </c>
      <c r="K424" s="6" t="s">
        <v>954</v>
      </c>
      <c r="L424" s="34"/>
      <c r="M424" s="39" t="s">
        <v>843</v>
      </c>
      <c r="O424" s="46"/>
    </row>
    <row r="425" spans="2:15" ht="53.25" customHeight="1" x14ac:dyDescent="0.25">
      <c r="B425" s="5" t="str">
        <f t="shared" si="147"/>
        <v>1</v>
      </c>
      <c r="C425" s="5" t="str">
        <f t="shared" si="148"/>
        <v>9</v>
      </c>
      <c r="D425" s="5" t="str">
        <f t="shared" si="149"/>
        <v>4</v>
      </c>
      <c r="E425" s="5" t="str">
        <f t="shared" si="150"/>
        <v>4</v>
      </c>
      <c r="F425" s="5" t="str">
        <f t="shared" si="151"/>
        <v>07</v>
      </c>
      <c r="G425" s="5" t="str">
        <f t="shared" si="152"/>
        <v>3</v>
      </c>
      <c r="H425" s="5" t="str">
        <f t="shared" si="153"/>
        <v>0</v>
      </c>
      <c r="I425" s="5">
        <v>19440730</v>
      </c>
      <c r="J425" s="6" t="s">
        <v>570</v>
      </c>
      <c r="K425" s="6" t="s">
        <v>955</v>
      </c>
      <c r="L425" s="34"/>
      <c r="M425" s="39" t="s">
        <v>843</v>
      </c>
      <c r="O425" s="46"/>
    </row>
    <row r="426" spans="2:15" ht="67.5" customHeight="1" x14ac:dyDescent="0.25">
      <c r="B426" s="9" t="str">
        <f>MID($I426,1,1)</f>
        <v>1</v>
      </c>
      <c r="C426" s="9" t="str">
        <f>MID($I426,2,1)</f>
        <v>9</v>
      </c>
      <c r="D426" s="9" t="str">
        <f>MID($I426,3,1)</f>
        <v>4</v>
      </c>
      <c r="E426" s="9" t="str">
        <f>MID($I426,4,1)</f>
        <v>9</v>
      </c>
      <c r="F426" s="9" t="str">
        <f>MID($I426,5,2)</f>
        <v>00</v>
      </c>
      <c r="G426" s="9" t="str">
        <f>MID($I426,7,1)</f>
        <v>0</v>
      </c>
      <c r="H426" s="9" t="str">
        <f>MID($I426,8,1)</f>
        <v>0</v>
      </c>
      <c r="I426" s="9">
        <v>19490000</v>
      </c>
      <c r="J426" s="8" t="s">
        <v>571</v>
      </c>
      <c r="K426" s="8" t="s">
        <v>956</v>
      </c>
      <c r="L426" s="32"/>
      <c r="O426" s="46"/>
    </row>
    <row r="427" spans="2:15" ht="63" customHeight="1" x14ac:dyDescent="0.25">
      <c r="B427" s="1" t="str">
        <f t="shared" si="147"/>
        <v>1</v>
      </c>
      <c r="C427" s="1" t="str">
        <f t="shared" si="148"/>
        <v>9</v>
      </c>
      <c r="D427" s="1" t="str">
        <f t="shared" si="149"/>
        <v>4</v>
      </c>
      <c r="E427" s="1" t="str">
        <f t="shared" si="150"/>
        <v>9</v>
      </c>
      <c r="F427" s="1" t="str">
        <f t="shared" si="151"/>
        <v>99</v>
      </c>
      <c r="G427" s="1" t="str">
        <f t="shared" si="152"/>
        <v>0</v>
      </c>
      <c r="H427" s="1" t="str">
        <f t="shared" si="153"/>
        <v>0</v>
      </c>
      <c r="I427" s="1">
        <v>19499900</v>
      </c>
      <c r="J427" s="1" t="s">
        <v>571</v>
      </c>
      <c r="K427" s="1" t="s">
        <v>957</v>
      </c>
      <c r="L427" s="56"/>
      <c r="M427" s="39" t="s">
        <v>843</v>
      </c>
      <c r="O427" s="46"/>
    </row>
    <row r="428" spans="2:15" x14ac:dyDescent="0.25">
      <c r="B428" s="15" t="str">
        <f t="shared" si="147"/>
        <v>1</v>
      </c>
      <c r="C428" s="15" t="str">
        <f t="shared" si="148"/>
        <v>9</v>
      </c>
      <c r="D428" s="15" t="str">
        <f t="shared" si="149"/>
        <v>9</v>
      </c>
      <c r="E428" s="15" t="str">
        <f t="shared" si="150"/>
        <v>0</v>
      </c>
      <c r="F428" s="15" t="str">
        <f t="shared" si="151"/>
        <v>00</v>
      </c>
      <c r="G428" s="15" t="str">
        <f t="shared" si="152"/>
        <v>0</v>
      </c>
      <c r="H428" s="15" t="str">
        <f t="shared" si="153"/>
        <v>0</v>
      </c>
      <c r="I428" s="15">
        <v>19900000</v>
      </c>
      <c r="J428" s="14" t="s">
        <v>282</v>
      </c>
      <c r="K428" s="14" t="s">
        <v>283</v>
      </c>
      <c r="L428" s="29"/>
    </row>
    <row r="429" spans="2:15" ht="67.5" customHeight="1" x14ac:dyDescent="0.25">
      <c r="B429" s="9" t="str">
        <f>MID($I429,1,1)</f>
        <v>1</v>
      </c>
      <c r="C429" s="9" t="str">
        <f>MID($I429,2,1)</f>
        <v>9</v>
      </c>
      <c r="D429" s="9" t="str">
        <f>MID($I429,3,1)</f>
        <v>9</v>
      </c>
      <c r="E429" s="9" t="str">
        <f>MID($I429,4,1)</f>
        <v>9</v>
      </c>
      <c r="F429" s="9" t="str">
        <f>MID($I429,5,2)</f>
        <v>00</v>
      </c>
      <c r="G429" s="9" t="str">
        <f>MID($I429,7,1)</f>
        <v>0</v>
      </c>
      <c r="H429" s="9" t="str">
        <f>MID($I429,8,1)</f>
        <v>0</v>
      </c>
      <c r="I429" s="9">
        <v>19990000</v>
      </c>
      <c r="J429" s="8" t="s">
        <v>97</v>
      </c>
      <c r="K429" s="8" t="s">
        <v>958</v>
      </c>
      <c r="L429" s="32"/>
      <c r="O429" s="46"/>
    </row>
    <row r="430" spans="2:15" ht="90" customHeight="1" x14ac:dyDescent="0.25">
      <c r="B430" s="1" t="str">
        <f t="shared" ref="B430:B487" si="154">MID($I430,1,1)</f>
        <v>1</v>
      </c>
      <c r="C430" s="1" t="str">
        <f t="shared" ref="C430:C487" si="155">MID($I430,2,1)</f>
        <v>9</v>
      </c>
      <c r="D430" s="1" t="str">
        <f t="shared" ref="D430:D487" si="156">MID($I430,3,1)</f>
        <v>9</v>
      </c>
      <c r="E430" s="1" t="str">
        <f t="shared" ref="E430:E487" si="157">MID($I430,4,1)</f>
        <v>9</v>
      </c>
      <c r="F430" s="1" t="str">
        <f t="shared" ref="F430:F487" si="158">MID($I430,5,2)</f>
        <v>01</v>
      </c>
      <c r="G430" s="1" t="str">
        <f t="shared" ref="G430:G487" si="159">MID($I430,7,1)</f>
        <v>0</v>
      </c>
      <c r="H430" s="1" t="str">
        <f t="shared" ref="H430:H487" si="160">MID($I430,8,1)</f>
        <v>0</v>
      </c>
      <c r="I430" s="1">
        <v>19990100</v>
      </c>
      <c r="J430" s="1" t="s">
        <v>959</v>
      </c>
      <c r="K430" s="1" t="s">
        <v>753</v>
      </c>
      <c r="L430" s="56"/>
      <c r="M430" s="39" t="s">
        <v>843</v>
      </c>
      <c r="O430" s="46"/>
    </row>
    <row r="431" spans="2:15" ht="63" customHeight="1" x14ac:dyDescent="0.25">
      <c r="B431" s="1" t="str">
        <f t="shared" si="154"/>
        <v>1</v>
      </c>
      <c r="C431" s="1" t="str">
        <f t="shared" si="155"/>
        <v>9</v>
      </c>
      <c r="D431" s="1" t="str">
        <f t="shared" si="156"/>
        <v>9</v>
      </c>
      <c r="E431" s="1" t="str">
        <f t="shared" si="157"/>
        <v>9</v>
      </c>
      <c r="F431" s="1" t="str">
        <f t="shared" si="158"/>
        <v>03</v>
      </c>
      <c r="G431" s="1" t="str">
        <f t="shared" si="159"/>
        <v>0</v>
      </c>
      <c r="H431" s="1" t="str">
        <f t="shared" si="160"/>
        <v>0</v>
      </c>
      <c r="I431" s="1">
        <v>19990300</v>
      </c>
      <c r="J431" s="1" t="s">
        <v>1043</v>
      </c>
      <c r="K431" s="1" t="s">
        <v>1044</v>
      </c>
      <c r="L431" s="56"/>
      <c r="M431" s="39" t="s">
        <v>843</v>
      </c>
      <c r="N431" s="39" t="s">
        <v>1046</v>
      </c>
      <c r="O431" s="46"/>
    </row>
    <row r="432" spans="2:15" ht="63" customHeight="1" x14ac:dyDescent="0.25">
      <c r="B432" s="1" t="str">
        <f t="shared" si="154"/>
        <v>1</v>
      </c>
      <c r="C432" s="1" t="str">
        <f t="shared" si="155"/>
        <v>9</v>
      </c>
      <c r="D432" s="1" t="str">
        <f t="shared" si="156"/>
        <v>9</v>
      </c>
      <c r="E432" s="1" t="str">
        <f t="shared" si="157"/>
        <v>9</v>
      </c>
      <c r="F432" s="1" t="str">
        <f t="shared" si="158"/>
        <v>06</v>
      </c>
      <c r="G432" s="1" t="str">
        <f t="shared" si="159"/>
        <v>0</v>
      </c>
      <c r="H432" s="1" t="str">
        <f t="shared" si="160"/>
        <v>0</v>
      </c>
      <c r="I432" s="1">
        <v>19990600</v>
      </c>
      <c r="J432" s="1" t="s">
        <v>284</v>
      </c>
      <c r="K432" s="1" t="s">
        <v>754</v>
      </c>
      <c r="L432" s="56"/>
      <c r="M432" s="39" t="s">
        <v>843</v>
      </c>
      <c r="O432" s="46"/>
    </row>
    <row r="433" spans="2:15" ht="63" customHeight="1" x14ac:dyDescent="0.25">
      <c r="B433" s="1" t="str">
        <f t="shared" si="154"/>
        <v>1</v>
      </c>
      <c r="C433" s="1" t="str">
        <f t="shared" si="155"/>
        <v>9</v>
      </c>
      <c r="D433" s="1" t="str">
        <f t="shared" si="156"/>
        <v>9</v>
      </c>
      <c r="E433" s="1" t="str">
        <f t="shared" si="157"/>
        <v>9</v>
      </c>
      <c r="F433" s="1" t="str">
        <f t="shared" si="158"/>
        <v>11</v>
      </c>
      <c r="G433" s="1" t="str">
        <f t="shared" si="159"/>
        <v>0</v>
      </c>
      <c r="H433" s="1" t="str">
        <f t="shared" si="160"/>
        <v>0</v>
      </c>
      <c r="I433" s="1">
        <v>19991100</v>
      </c>
      <c r="J433" s="1" t="s">
        <v>285</v>
      </c>
      <c r="K433" s="1" t="s">
        <v>755</v>
      </c>
      <c r="L433" s="56"/>
      <c r="M433" s="39" t="s">
        <v>843</v>
      </c>
      <c r="O433" s="46"/>
    </row>
    <row r="434" spans="2:15" ht="63" customHeight="1" x14ac:dyDescent="0.25">
      <c r="B434" s="1" t="str">
        <f t="shared" si="154"/>
        <v>1</v>
      </c>
      <c r="C434" s="1" t="str">
        <f t="shared" si="155"/>
        <v>9</v>
      </c>
      <c r="D434" s="1" t="str">
        <f t="shared" si="156"/>
        <v>9</v>
      </c>
      <c r="E434" s="1" t="str">
        <f t="shared" si="157"/>
        <v>9</v>
      </c>
      <c r="F434" s="1" t="str">
        <f t="shared" si="158"/>
        <v>12</v>
      </c>
      <c r="G434" s="1" t="str">
        <f t="shared" si="159"/>
        <v>0</v>
      </c>
      <c r="H434" s="1" t="str">
        <f t="shared" si="160"/>
        <v>0</v>
      </c>
      <c r="I434" s="1">
        <v>19991200</v>
      </c>
      <c r="J434" s="1" t="s">
        <v>104</v>
      </c>
      <c r="K434" s="1" t="s">
        <v>286</v>
      </c>
      <c r="L434" s="56"/>
      <c r="O434" s="46"/>
    </row>
    <row r="435" spans="2:15" ht="45" x14ac:dyDescent="0.25">
      <c r="B435" s="5" t="str">
        <f t="shared" si="154"/>
        <v>1</v>
      </c>
      <c r="C435" s="5" t="str">
        <f t="shared" si="155"/>
        <v>9</v>
      </c>
      <c r="D435" s="5" t="str">
        <f t="shared" si="156"/>
        <v>9</v>
      </c>
      <c r="E435" s="5" t="str">
        <f t="shared" si="157"/>
        <v>9</v>
      </c>
      <c r="F435" s="5" t="str">
        <f t="shared" si="158"/>
        <v>12</v>
      </c>
      <c r="G435" s="5" t="str">
        <f t="shared" si="159"/>
        <v>1</v>
      </c>
      <c r="H435" s="5" t="str">
        <f t="shared" si="160"/>
        <v>0</v>
      </c>
      <c r="I435" s="5">
        <v>19991210</v>
      </c>
      <c r="J435" s="6" t="s">
        <v>105</v>
      </c>
      <c r="K435" s="6" t="s">
        <v>960</v>
      </c>
      <c r="L435" s="34"/>
      <c r="M435" s="39" t="s">
        <v>843</v>
      </c>
      <c r="O435" s="46"/>
    </row>
    <row r="436" spans="2:15" ht="60" customHeight="1" x14ac:dyDescent="0.25">
      <c r="B436" s="5" t="str">
        <f t="shared" si="154"/>
        <v>1</v>
      </c>
      <c r="C436" s="5" t="str">
        <f t="shared" si="155"/>
        <v>9</v>
      </c>
      <c r="D436" s="5" t="str">
        <f t="shared" si="156"/>
        <v>9</v>
      </c>
      <c r="E436" s="5" t="str">
        <f t="shared" si="157"/>
        <v>9</v>
      </c>
      <c r="F436" s="5" t="str">
        <f t="shared" si="158"/>
        <v>12</v>
      </c>
      <c r="G436" s="5" t="str">
        <f t="shared" si="159"/>
        <v>2</v>
      </c>
      <c r="H436" s="5" t="str">
        <f t="shared" si="160"/>
        <v>0</v>
      </c>
      <c r="I436" s="5">
        <v>19991220</v>
      </c>
      <c r="J436" s="6" t="s">
        <v>287</v>
      </c>
      <c r="K436" s="6" t="s">
        <v>961</v>
      </c>
      <c r="L436" s="34"/>
      <c r="M436" s="39" t="s">
        <v>843</v>
      </c>
      <c r="O436" s="46"/>
    </row>
    <row r="437" spans="2:15" ht="63" customHeight="1" x14ac:dyDescent="0.25">
      <c r="B437" s="1" t="str">
        <f t="shared" si="154"/>
        <v>1</v>
      </c>
      <c r="C437" s="1" t="str">
        <f t="shared" si="155"/>
        <v>9</v>
      </c>
      <c r="D437" s="1" t="str">
        <f t="shared" si="156"/>
        <v>9</v>
      </c>
      <c r="E437" s="1" t="str">
        <f t="shared" si="157"/>
        <v>9</v>
      </c>
      <c r="F437" s="1" t="str">
        <f t="shared" si="158"/>
        <v>16</v>
      </c>
      <c r="G437" s="1" t="str">
        <f t="shared" si="159"/>
        <v>0</v>
      </c>
      <c r="H437" s="1" t="str">
        <f t="shared" si="160"/>
        <v>0</v>
      </c>
      <c r="I437" s="1">
        <v>19991600</v>
      </c>
      <c r="J437" s="1" t="s">
        <v>835</v>
      </c>
      <c r="K437" s="1" t="s">
        <v>962</v>
      </c>
      <c r="L437" s="56"/>
      <c r="O437" s="46"/>
    </row>
    <row r="438" spans="2:15" ht="60" customHeight="1" x14ac:dyDescent="0.25">
      <c r="B438" s="5" t="str">
        <f t="shared" si="154"/>
        <v>1</v>
      </c>
      <c r="C438" s="5" t="str">
        <f t="shared" si="155"/>
        <v>9</v>
      </c>
      <c r="D438" s="5" t="str">
        <f t="shared" si="156"/>
        <v>9</v>
      </c>
      <c r="E438" s="5" t="str">
        <f t="shared" si="157"/>
        <v>9</v>
      </c>
      <c r="F438" s="5" t="str">
        <f t="shared" si="158"/>
        <v>16</v>
      </c>
      <c r="G438" s="5" t="str">
        <f t="shared" si="159"/>
        <v>1</v>
      </c>
      <c r="H438" s="5" t="str">
        <f t="shared" si="160"/>
        <v>0</v>
      </c>
      <c r="I438" s="5">
        <v>19991610</v>
      </c>
      <c r="J438" s="6" t="s">
        <v>836</v>
      </c>
      <c r="K438" s="6" t="s">
        <v>963</v>
      </c>
      <c r="L438" s="34"/>
      <c r="M438" s="39" t="s">
        <v>843</v>
      </c>
      <c r="O438" s="46"/>
    </row>
    <row r="439" spans="2:15" ht="104.25" customHeight="1" x14ac:dyDescent="0.25">
      <c r="B439" s="58" t="str">
        <f t="shared" si="154"/>
        <v>1</v>
      </c>
      <c r="C439" s="58" t="str">
        <f t="shared" si="155"/>
        <v>9</v>
      </c>
      <c r="D439" s="58" t="str">
        <f t="shared" si="156"/>
        <v>9</v>
      </c>
      <c r="E439" s="58" t="str">
        <f t="shared" si="157"/>
        <v>9</v>
      </c>
      <c r="F439" s="58" t="str">
        <f t="shared" si="158"/>
        <v>18</v>
      </c>
      <c r="G439" s="58" t="str">
        <f t="shared" si="159"/>
        <v>0</v>
      </c>
      <c r="H439" s="58" t="str">
        <f t="shared" si="160"/>
        <v>0</v>
      </c>
      <c r="I439" s="58">
        <v>19991800</v>
      </c>
      <c r="J439" s="58" t="s">
        <v>1027</v>
      </c>
      <c r="K439" s="58" t="s">
        <v>1028</v>
      </c>
      <c r="L439" s="61"/>
      <c r="M439" s="40" t="s">
        <v>843</v>
      </c>
      <c r="N439" s="39" t="s">
        <v>999</v>
      </c>
      <c r="O439" s="46"/>
    </row>
    <row r="440" spans="2:15" ht="69" customHeight="1" x14ac:dyDescent="0.25">
      <c r="B440" s="58" t="str">
        <f t="shared" si="154"/>
        <v>1</v>
      </c>
      <c r="C440" s="58" t="str">
        <f t="shared" si="155"/>
        <v>9</v>
      </c>
      <c r="D440" s="58" t="str">
        <f t="shared" si="156"/>
        <v>9</v>
      </c>
      <c r="E440" s="58" t="str">
        <f t="shared" si="157"/>
        <v>9</v>
      </c>
      <c r="F440" s="58" t="str">
        <f t="shared" si="158"/>
        <v>19</v>
      </c>
      <c r="G440" s="58" t="str">
        <f t="shared" si="159"/>
        <v>0</v>
      </c>
      <c r="H440" s="58" t="str">
        <f t="shared" si="160"/>
        <v>0</v>
      </c>
      <c r="I440" s="58">
        <v>19991900</v>
      </c>
      <c r="J440" s="58" t="s">
        <v>1029</v>
      </c>
      <c r="K440" s="58" t="s">
        <v>1030</v>
      </c>
      <c r="L440" s="61"/>
      <c r="M440" s="40" t="s">
        <v>843</v>
      </c>
      <c r="N440" s="39" t="s">
        <v>999</v>
      </c>
      <c r="O440" s="46"/>
    </row>
    <row r="441" spans="2:15" ht="69" customHeight="1" x14ac:dyDescent="0.25">
      <c r="B441" s="58" t="str">
        <f t="shared" si="154"/>
        <v>1</v>
      </c>
      <c r="C441" s="58" t="str">
        <f t="shared" si="155"/>
        <v>9</v>
      </c>
      <c r="D441" s="58" t="str">
        <f t="shared" si="156"/>
        <v>9</v>
      </c>
      <c r="E441" s="58" t="str">
        <f t="shared" si="157"/>
        <v>9</v>
      </c>
      <c r="F441" s="58" t="str">
        <f t="shared" si="158"/>
        <v>20</v>
      </c>
      <c r="G441" s="58" t="str">
        <f t="shared" si="159"/>
        <v>0</v>
      </c>
      <c r="H441" s="58" t="str">
        <f t="shared" si="160"/>
        <v>0</v>
      </c>
      <c r="I441" s="58">
        <v>19992000</v>
      </c>
      <c r="J441" s="58" t="s">
        <v>1031</v>
      </c>
      <c r="K441" s="58" t="s">
        <v>1030</v>
      </c>
      <c r="L441" s="61"/>
      <c r="M441" s="40" t="s">
        <v>843</v>
      </c>
      <c r="N441" s="39" t="s">
        <v>999</v>
      </c>
      <c r="O441" s="46"/>
    </row>
    <row r="442" spans="2:15" ht="63" customHeight="1" x14ac:dyDescent="0.25">
      <c r="B442" s="1" t="str">
        <f t="shared" si="154"/>
        <v>1</v>
      </c>
      <c r="C442" s="1" t="str">
        <f t="shared" si="155"/>
        <v>9</v>
      </c>
      <c r="D442" s="1" t="str">
        <f t="shared" si="156"/>
        <v>9</v>
      </c>
      <c r="E442" s="1" t="str">
        <f t="shared" si="157"/>
        <v>9</v>
      </c>
      <c r="F442" s="1" t="str">
        <f t="shared" si="158"/>
        <v>99</v>
      </c>
      <c r="G442" s="1" t="str">
        <f t="shared" si="159"/>
        <v>0</v>
      </c>
      <c r="H442" s="1" t="str">
        <f t="shared" si="160"/>
        <v>0</v>
      </c>
      <c r="I442" s="1">
        <v>19999900</v>
      </c>
      <c r="J442" s="51" t="s">
        <v>106</v>
      </c>
      <c r="K442" s="51" t="s">
        <v>288</v>
      </c>
      <c r="L442" s="56"/>
      <c r="O442" s="46"/>
    </row>
    <row r="443" spans="2:15" ht="60" customHeight="1" x14ac:dyDescent="0.25">
      <c r="B443" s="5" t="str">
        <f t="shared" si="154"/>
        <v>1</v>
      </c>
      <c r="C443" s="5" t="str">
        <f t="shared" si="155"/>
        <v>9</v>
      </c>
      <c r="D443" s="5" t="str">
        <f t="shared" si="156"/>
        <v>9</v>
      </c>
      <c r="E443" s="5" t="str">
        <f t="shared" si="157"/>
        <v>9</v>
      </c>
      <c r="F443" s="5" t="str">
        <f t="shared" si="158"/>
        <v>99</v>
      </c>
      <c r="G443" s="5" t="str">
        <f t="shared" si="159"/>
        <v>1</v>
      </c>
      <c r="H443" s="5" t="str">
        <f t="shared" si="160"/>
        <v>0</v>
      </c>
      <c r="I443" s="5">
        <v>19999910</v>
      </c>
      <c r="J443" s="51" t="s">
        <v>837</v>
      </c>
      <c r="K443" s="51" t="s">
        <v>1045</v>
      </c>
      <c r="L443" s="34"/>
      <c r="M443" s="39" t="s">
        <v>843</v>
      </c>
      <c r="N443" s="39" t="s">
        <v>1046</v>
      </c>
      <c r="O443" s="46"/>
    </row>
    <row r="444" spans="2:15" ht="60" customHeight="1" x14ac:dyDescent="0.25">
      <c r="B444" s="5" t="str">
        <f t="shared" si="154"/>
        <v>1</v>
      </c>
      <c r="C444" s="5" t="str">
        <f t="shared" si="155"/>
        <v>9</v>
      </c>
      <c r="D444" s="5" t="str">
        <f t="shared" si="156"/>
        <v>9</v>
      </c>
      <c r="E444" s="5" t="str">
        <f t="shared" si="157"/>
        <v>9</v>
      </c>
      <c r="F444" s="5" t="str">
        <f t="shared" si="158"/>
        <v>99</v>
      </c>
      <c r="G444" s="5" t="str">
        <f t="shared" si="159"/>
        <v>2</v>
      </c>
      <c r="H444" s="5" t="str">
        <f t="shared" si="160"/>
        <v>0</v>
      </c>
      <c r="I444" s="5">
        <v>19999920</v>
      </c>
      <c r="J444" s="51" t="s">
        <v>838</v>
      </c>
      <c r="K444" s="6" t="s">
        <v>964</v>
      </c>
      <c r="L444" s="34"/>
      <c r="M444" s="39" t="s">
        <v>843</v>
      </c>
      <c r="O444" s="46"/>
    </row>
    <row r="445" spans="2:15" ht="60" customHeight="1" x14ac:dyDescent="0.25">
      <c r="B445" s="5" t="str">
        <f t="shared" si="154"/>
        <v>1</v>
      </c>
      <c r="C445" s="5" t="str">
        <f t="shared" si="155"/>
        <v>9</v>
      </c>
      <c r="D445" s="5" t="str">
        <f t="shared" si="156"/>
        <v>9</v>
      </c>
      <c r="E445" s="5" t="str">
        <f t="shared" si="157"/>
        <v>9</v>
      </c>
      <c r="F445" s="5" t="str">
        <f t="shared" si="158"/>
        <v>99</v>
      </c>
      <c r="G445" s="5" t="str">
        <f t="shared" si="159"/>
        <v>3</v>
      </c>
      <c r="H445" s="5" t="str">
        <f t="shared" si="160"/>
        <v>0</v>
      </c>
      <c r="I445" s="5">
        <v>19999930</v>
      </c>
      <c r="J445" s="51" t="s">
        <v>839</v>
      </c>
      <c r="K445" s="6" t="s">
        <v>965</v>
      </c>
      <c r="L445" s="34"/>
      <c r="M445" s="39" t="s">
        <v>843</v>
      </c>
      <c r="O445" s="46"/>
    </row>
    <row r="446" spans="2:15" ht="75" x14ac:dyDescent="0.25">
      <c r="B446" s="43" t="str">
        <f t="shared" si="154"/>
        <v>2</v>
      </c>
      <c r="C446" s="43" t="str">
        <f t="shared" si="155"/>
        <v>0</v>
      </c>
      <c r="D446" s="43" t="str">
        <f t="shared" si="156"/>
        <v>0</v>
      </c>
      <c r="E446" s="43" t="str">
        <f t="shared" si="157"/>
        <v>0</v>
      </c>
      <c r="F446" s="43" t="str">
        <f t="shared" si="158"/>
        <v>00</v>
      </c>
      <c r="G446" s="43" t="str">
        <f t="shared" si="159"/>
        <v>0</v>
      </c>
      <c r="H446" s="43" t="str">
        <f t="shared" si="160"/>
        <v>0</v>
      </c>
      <c r="I446" s="43">
        <v>20000000</v>
      </c>
      <c r="J446" s="44" t="s">
        <v>107</v>
      </c>
      <c r="K446" s="44" t="s">
        <v>289</v>
      </c>
      <c r="L446" s="45"/>
    </row>
    <row r="447" spans="2:15" ht="120" x14ac:dyDescent="0.25">
      <c r="B447" s="4" t="str">
        <f t="shared" si="154"/>
        <v>2</v>
      </c>
      <c r="C447" s="4" t="str">
        <f t="shared" si="155"/>
        <v>1</v>
      </c>
      <c r="D447" s="4" t="str">
        <f t="shared" si="156"/>
        <v>0</v>
      </c>
      <c r="E447" s="4" t="str">
        <f t="shared" si="157"/>
        <v>0</v>
      </c>
      <c r="F447" s="4" t="str">
        <f t="shared" si="158"/>
        <v>00</v>
      </c>
      <c r="G447" s="4" t="str">
        <f t="shared" si="159"/>
        <v>0</v>
      </c>
      <c r="H447" s="4" t="str">
        <f t="shared" si="160"/>
        <v>0</v>
      </c>
      <c r="I447" s="4">
        <v>21000000</v>
      </c>
      <c r="J447" s="3" t="s">
        <v>108</v>
      </c>
      <c r="K447" s="3" t="s">
        <v>290</v>
      </c>
      <c r="L447" s="28"/>
    </row>
    <row r="448" spans="2:15" ht="60" x14ac:dyDescent="0.25">
      <c r="B448" s="15" t="str">
        <f t="shared" si="154"/>
        <v>2</v>
      </c>
      <c r="C448" s="15" t="str">
        <f t="shared" si="155"/>
        <v>1</v>
      </c>
      <c r="D448" s="15" t="str">
        <f t="shared" si="156"/>
        <v>1</v>
      </c>
      <c r="E448" s="15" t="str">
        <f t="shared" si="157"/>
        <v>0</v>
      </c>
      <c r="F448" s="15" t="str">
        <f t="shared" si="158"/>
        <v>00</v>
      </c>
      <c r="G448" s="15" t="str">
        <f t="shared" si="159"/>
        <v>0</v>
      </c>
      <c r="H448" s="15" t="str">
        <f t="shared" si="160"/>
        <v>0</v>
      </c>
      <c r="I448" s="15">
        <v>21100000</v>
      </c>
      <c r="J448" s="14" t="s">
        <v>291</v>
      </c>
      <c r="K448" s="14" t="s">
        <v>292</v>
      </c>
      <c r="L448" s="29"/>
    </row>
    <row r="449" spans="2:15" ht="135" x14ac:dyDescent="0.25">
      <c r="B449" s="9" t="str">
        <f t="shared" si="154"/>
        <v>2</v>
      </c>
      <c r="C449" s="9" t="str">
        <f t="shared" si="155"/>
        <v>1</v>
      </c>
      <c r="D449" s="9" t="str">
        <f t="shared" si="156"/>
        <v>1</v>
      </c>
      <c r="E449" s="9" t="str">
        <f t="shared" si="157"/>
        <v>1</v>
      </c>
      <c r="F449" s="9" t="str">
        <f t="shared" si="158"/>
        <v>00</v>
      </c>
      <c r="G449" s="9" t="str">
        <f t="shared" si="159"/>
        <v>0</v>
      </c>
      <c r="H449" s="9" t="str">
        <f t="shared" si="160"/>
        <v>0</v>
      </c>
      <c r="I449" s="9">
        <v>21110000</v>
      </c>
      <c r="J449" s="8" t="s">
        <v>293</v>
      </c>
      <c r="K449" s="8" t="s">
        <v>294</v>
      </c>
      <c r="L449" s="32"/>
    </row>
    <row r="450" spans="2:15" ht="110.25" customHeight="1" x14ac:dyDescent="0.25">
      <c r="B450" s="1" t="str">
        <f t="shared" si="154"/>
        <v>2</v>
      </c>
      <c r="C450" s="1" t="str">
        <f t="shared" si="155"/>
        <v>1</v>
      </c>
      <c r="D450" s="1" t="str">
        <f t="shared" si="156"/>
        <v>1</v>
      </c>
      <c r="E450" s="1" t="str">
        <f t="shared" si="157"/>
        <v>1</v>
      </c>
      <c r="F450" s="1" t="str">
        <f t="shared" si="158"/>
        <v>01</v>
      </c>
      <c r="G450" s="1" t="str">
        <f t="shared" si="159"/>
        <v>0</v>
      </c>
      <c r="H450" s="1" t="str">
        <f t="shared" si="160"/>
        <v>0</v>
      </c>
      <c r="I450" s="1">
        <v>21110100</v>
      </c>
      <c r="J450" s="1" t="s">
        <v>293</v>
      </c>
      <c r="K450" s="1" t="s">
        <v>756</v>
      </c>
      <c r="L450" s="56"/>
      <c r="M450" s="39" t="s">
        <v>843</v>
      </c>
      <c r="O450" s="46"/>
    </row>
    <row r="451" spans="2:15" ht="153" customHeight="1" x14ac:dyDescent="0.25">
      <c r="B451" s="1" t="str">
        <f t="shared" si="154"/>
        <v>2</v>
      </c>
      <c r="C451" s="1" t="str">
        <f t="shared" si="155"/>
        <v>1</v>
      </c>
      <c r="D451" s="1" t="str">
        <f t="shared" si="156"/>
        <v>1</v>
      </c>
      <c r="E451" s="1" t="str">
        <f t="shared" si="157"/>
        <v>1</v>
      </c>
      <c r="F451" s="1" t="str">
        <f t="shared" si="158"/>
        <v>02</v>
      </c>
      <c r="G451" s="1" t="str">
        <f t="shared" si="159"/>
        <v>0</v>
      </c>
      <c r="H451" s="1" t="str">
        <f t="shared" si="160"/>
        <v>0</v>
      </c>
      <c r="I451" s="1">
        <v>21110200</v>
      </c>
      <c r="J451" s="1" t="s">
        <v>295</v>
      </c>
      <c r="K451" s="1" t="s">
        <v>757</v>
      </c>
      <c r="L451" s="56"/>
      <c r="M451" s="39" t="s">
        <v>843</v>
      </c>
      <c r="O451" s="46"/>
    </row>
    <row r="452" spans="2:15" ht="75" customHeight="1" x14ac:dyDescent="0.25">
      <c r="B452" s="9" t="str">
        <f t="shared" si="154"/>
        <v>2</v>
      </c>
      <c r="C452" s="9" t="str">
        <f t="shared" si="155"/>
        <v>1</v>
      </c>
      <c r="D452" s="9" t="str">
        <f t="shared" si="156"/>
        <v>1</v>
      </c>
      <c r="E452" s="9" t="str">
        <f t="shared" si="157"/>
        <v>2</v>
      </c>
      <c r="F452" s="9" t="str">
        <f t="shared" si="158"/>
        <v>00</v>
      </c>
      <c r="G452" s="9" t="str">
        <f t="shared" si="159"/>
        <v>0</v>
      </c>
      <c r="H452" s="9" t="str">
        <f t="shared" si="160"/>
        <v>0</v>
      </c>
      <c r="I452" s="9">
        <v>21120000</v>
      </c>
      <c r="J452" s="8" t="s">
        <v>296</v>
      </c>
      <c r="K452" s="8" t="s">
        <v>297</v>
      </c>
      <c r="L452" s="32"/>
    </row>
    <row r="453" spans="2:15" ht="63" customHeight="1" x14ac:dyDescent="0.25">
      <c r="B453" s="1" t="str">
        <f>MID($I453,1,1)</f>
        <v>2</v>
      </c>
      <c r="C453" s="1" t="str">
        <f>MID($I453,2,1)</f>
        <v>1</v>
      </c>
      <c r="D453" s="1" t="str">
        <f>MID($I453,3,1)</f>
        <v>1</v>
      </c>
      <c r="E453" s="1" t="str">
        <f>MID($I453,4,1)</f>
        <v>2</v>
      </c>
      <c r="F453" s="1" t="str">
        <f>MID($I453,5,2)</f>
        <v>01</v>
      </c>
      <c r="G453" s="1" t="str">
        <f>MID($I453,7,1)</f>
        <v>0</v>
      </c>
      <c r="H453" s="1" t="str">
        <f>MID($I453,8,1)</f>
        <v>0</v>
      </c>
      <c r="I453" s="1">
        <v>21120100</v>
      </c>
      <c r="J453" s="1" t="s">
        <v>296</v>
      </c>
      <c r="K453" s="1" t="s">
        <v>966</v>
      </c>
      <c r="L453" s="56"/>
      <c r="M453" s="39" t="s">
        <v>843</v>
      </c>
      <c r="O453" s="46"/>
    </row>
    <row r="454" spans="2:15" ht="63" customHeight="1" x14ac:dyDescent="0.25">
      <c r="B454" s="1" t="str">
        <f>MID($I454,1,1)</f>
        <v>2</v>
      </c>
      <c r="C454" s="1" t="str">
        <f>MID($I454,2,1)</f>
        <v>1</v>
      </c>
      <c r="D454" s="1" t="str">
        <f>MID($I454,3,1)</f>
        <v>1</v>
      </c>
      <c r="E454" s="1" t="str">
        <f>MID($I454,4,1)</f>
        <v>2</v>
      </c>
      <c r="F454" s="1" t="str">
        <f>MID($I454,5,2)</f>
        <v>50</v>
      </c>
      <c r="G454" s="1" t="str">
        <f>MID($I454,7,1)</f>
        <v>0</v>
      </c>
      <c r="H454" s="1" t="str">
        <f>MID($I454,8,1)</f>
        <v>0</v>
      </c>
      <c r="I454" s="1">
        <v>21125000</v>
      </c>
      <c r="J454" s="1" t="s">
        <v>109</v>
      </c>
      <c r="K454" s="1" t="s">
        <v>110</v>
      </c>
      <c r="L454" s="56"/>
      <c r="M454" s="39" t="s">
        <v>843</v>
      </c>
      <c r="O454" s="46"/>
    </row>
    <row r="455" spans="2:15" ht="63" customHeight="1" x14ac:dyDescent="0.25">
      <c r="B455" s="1" t="str">
        <f t="shared" ref="B455:B460" si="161">MID($I455,1,1)</f>
        <v>2</v>
      </c>
      <c r="C455" s="1" t="str">
        <f t="shared" ref="C455:C460" si="162">MID($I455,2,1)</f>
        <v>1</v>
      </c>
      <c r="D455" s="1" t="str">
        <f t="shared" ref="D455:D460" si="163">MID($I455,3,1)</f>
        <v>1</v>
      </c>
      <c r="E455" s="1" t="str">
        <f t="shared" ref="E455:E460" si="164">MID($I455,4,1)</f>
        <v>2</v>
      </c>
      <c r="F455" s="1" t="str">
        <f t="shared" ref="F455:F460" si="165">MID($I455,5,2)</f>
        <v>51</v>
      </c>
      <c r="G455" s="1" t="str">
        <f t="shared" ref="G455:G460" si="166">MID($I455,7,1)</f>
        <v>0</v>
      </c>
      <c r="H455" s="1" t="str">
        <f t="shared" ref="H455:H460" si="167">MID($I455,8,1)</f>
        <v>0</v>
      </c>
      <c r="I455" s="1">
        <v>21125100</v>
      </c>
      <c r="J455" s="1" t="s">
        <v>111</v>
      </c>
      <c r="K455" s="1" t="s">
        <v>112</v>
      </c>
      <c r="L455" s="56"/>
      <c r="M455" s="39" t="s">
        <v>843</v>
      </c>
      <c r="O455" s="46"/>
    </row>
    <row r="456" spans="2:15" ht="63" customHeight="1" x14ac:dyDescent="0.25">
      <c r="B456" s="1" t="str">
        <f t="shared" si="161"/>
        <v>2</v>
      </c>
      <c r="C456" s="1" t="str">
        <f t="shared" si="162"/>
        <v>1</v>
      </c>
      <c r="D456" s="1" t="str">
        <f t="shared" si="163"/>
        <v>1</v>
      </c>
      <c r="E456" s="1" t="str">
        <f t="shared" si="164"/>
        <v>2</v>
      </c>
      <c r="F456" s="1" t="str">
        <f t="shared" si="165"/>
        <v>52</v>
      </c>
      <c r="G456" s="1" t="str">
        <f t="shared" si="166"/>
        <v>0</v>
      </c>
      <c r="H456" s="1" t="str">
        <f t="shared" si="167"/>
        <v>0</v>
      </c>
      <c r="I456" s="1">
        <v>21125200</v>
      </c>
      <c r="J456" s="1" t="s">
        <v>113</v>
      </c>
      <c r="K456" s="1" t="s">
        <v>114</v>
      </c>
      <c r="L456" s="56"/>
      <c r="M456" s="39" t="s">
        <v>843</v>
      </c>
      <c r="O456" s="46"/>
    </row>
    <row r="457" spans="2:15" ht="63" customHeight="1" x14ac:dyDescent="0.25">
      <c r="B457" s="1" t="str">
        <f t="shared" si="161"/>
        <v>2</v>
      </c>
      <c r="C457" s="1" t="str">
        <f t="shared" si="162"/>
        <v>1</v>
      </c>
      <c r="D457" s="1" t="str">
        <f t="shared" si="163"/>
        <v>1</v>
      </c>
      <c r="E457" s="1" t="str">
        <f t="shared" si="164"/>
        <v>2</v>
      </c>
      <c r="F457" s="1" t="str">
        <f t="shared" si="165"/>
        <v>53</v>
      </c>
      <c r="G457" s="1" t="str">
        <f t="shared" si="166"/>
        <v>0</v>
      </c>
      <c r="H457" s="1" t="str">
        <f t="shared" si="167"/>
        <v>0</v>
      </c>
      <c r="I457" s="1">
        <v>21125300</v>
      </c>
      <c r="J457" s="1" t="s">
        <v>115</v>
      </c>
      <c r="K457" s="1" t="s">
        <v>116</v>
      </c>
      <c r="L457" s="56"/>
      <c r="M457" s="39" t="s">
        <v>843</v>
      </c>
      <c r="O457" s="46"/>
    </row>
    <row r="458" spans="2:15" ht="63" customHeight="1" x14ac:dyDescent="0.25">
      <c r="B458" s="1" t="str">
        <f t="shared" si="161"/>
        <v>2</v>
      </c>
      <c r="C458" s="1" t="str">
        <f t="shared" si="162"/>
        <v>1</v>
      </c>
      <c r="D458" s="1" t="str">
        <f t="shared" si="163"/>
        <v>1</v>
      </c>
      <c r="E458" s="1" t="str">
        <f t="shared" si="164"/>
        <v>2</v>
      </c>
      <c r="F458" s="1" t="str">
        <f t="shared" si="165"/>
        <v>54</v>
      </c>
      <c r="G458" s="1" t="str">
        <f t="shared" si="166"/>
        <v>0</v>
      </c>
      <c r="H458" s="1" t="str">
        <f t="shared" si="167"/>
        <v>0</v>
      </c>
      <c r="I458" s="1">
        <v>21125400</v>
      </c>
      <c r="J458" s="1" t="s">
        <v>117</v>
      </c>
      <c r="K458" s="1" t="s">
        <v>118</v>
      </c>
      <c r="L458" s="56"/>
      <c r="M458" s="39" t="s">
        <v>843</v>
      </c>
      <c r="O458" s="46"/>
    </row>
    <row r="459" spans="2:15" ht="63" customHeight="1" x14ac:dyDescent="0.25">
      <c r="B459" s="1" t="str">
        <f t="shared" si="161"/>
        <v>2</v>
      </c>
      <c r="C459" s="1" t="str">
        <f t="shared" si="162"/>
        <v>1</v>
      </c>
      <c r="D459" s="1" t="str">
        <f t="shared" si="163"/>
        <v>1</v>
      </c>
      <c r="E459" s="1" t="str">
        <f t="shared" si="164"/>
        <v>2</v>
      </c>
      <c r="F459" s="1" t="str">
        <f t="shared" si="165"/>
        <v>55</v>
      </c>
      <c r="G459" s="1" t="str">
        <f t="shared" si="166"/>
        <v>0</v>
      </c>
      <c r="H459" s="1" t="str">
        <f t="shared" si="167"/>
        <v>0</v>
      </c>
      <c r="I459" s="1">
        <v>21125500</v>
      </c>
      <c r="J459" s="1" t="s">
        <v>119</v>
      </c>
      <c r="K459" s="1" t="s">
        <v>120</v>
      </c>
      <c r="L459" s="56"/>
      <c r="M459" s="39" t="s">
        <v>843</v>
      </c>
      <c r="O459" s="46"/>
    </row>
    <row r="460" spans="2:15" ht="63" customHeight="1" x14ac:dyDescent="0.25">
      <c r="B460" s="1" t="str">
        <f t="shared" si="161"/>
        <v>2</v>
      </c>
      <c r="C460" s="1" t="str">
        <f t="shared" si="162"/>
        <v>1</v>
      </c>
      <c r="D460" s="1" t="str">
        <f t="shared" si="163"/>
        <v>1</v>
      </c>
      <c r="E460" s="1" t="str">
        <f t="shared" si="164"/>
        <v>2</v>
      </c>
      <c r="F460" s="1" t="str">
        <f t="shared" si="165"/>
        <v>56</v>
      </c>
      <c r="G460" s="1" t="str">
        <f t="shared" si="166"/>
        <v>0</v>
      </c>
      <c r="H460" s="1" t="str">
        <f t="shared" si="167"/>
        <v>0</v>
      </c>
      <c r="I460" s="1">
        <v>21125600</v>
      </c>
      <c r="J460" s="1" t="s">
        <v>121</v>
      </c>
      <c r="K460" s="1" t="s">
        <v>122</v>
      </c>
      <c r="L460" s="56"/>
      <c r="M460" s="39" t="s">
        <v>843</v>
      </c>
      <c r="O460" s="46"/>
    </row>
    <row r="461" spans="2:15" ht="30" x14ac:dyDescent="0.25">
      <c r="B461" s="9" t="str">
        <f t="shared" si="154"/>
        <v>2</v>
      </c>
      <c r="C461" s="9" t="str">
        <f t="shared" si="155"/>
        <v>1</v>
      </c>
      <c r="D461" s="9" t="str">
        <f t="shared" si="156"/>
        <v>1</v>
      </c>
      <c r="E461" s="9" t="str">
        <f t="shared" si="157"/>
        <v>9</v>
      </c>
      <c r="F461" s="9" t="str">
        <f t="shared" si="158"/>
        <v>00</v>
      </c>
      <c r="G461" s="9" t="str">
        <f t="shared" si="159"/>
        <v>0</v>
      </c>
      <c r="H461" s="9" t="str">
        <f t="shared" si="160"/>
        <v>0</v>
      </c>
      <c r="I461" s="9">
        <v>21190000</v>
      </c>
      <c r="J461" s="8" t="s">
        <v>298</v>
      </c>
      <c r="K461" s="8" t="s">
        <v>299</v>
      </c>
      <c r="L461" s="32"/>
    </row>
    <row r="462" spans="2:15" ht="71.25" customHeight="1" x14ac:dyDescent="0.25">
      <c r="B462" s="5" t="str">
        <f t="shared" si="154"/>
        <v>2</v>
      </c>
      <c r="C462" s="5" t="str">
        <f t="shared" si="155"/>
        <v>1</v>
      </c>
      <c r="D462" s="5" t="str">
        <f t="shared" si="156"/>
        <v>1</v>
      </c>
      <c r="E462" s="5" t="str">
        <f t="shared" si="157"/>
        <v>9</v>
      </c>
      <c r="F462" s="5" t="str">
        <f t="shared" si="158"/>
        <v>99</v>
      </c>
      <c r="G462" s="5" t="str">
        <f t="shared" si="159"/>
        <v>0</v>
      </c>
      <c r="H462" s="5" t="str">
        <f t="shared" si="160"/>
        <v>0</v>
      </c>
      <c r="I462" s="5">
        <v>21199900</v>
      </c>
      <c r="J462" s="6" t="s">
        <v>298</v>
      </c>
      <c r="K462" s="6" t="s">
        <v>967</v>
      </c>
      <c r="L462" s="34"/>
      <c r="M462" s="39" t="s">
        <v>843</v>
      </c>
      <c r="O462" s="46"/>
    </row>
    <row r="463" spans="2:15" ht="60" x14ac:dyDescent="0.25">
      <c r="B463" s="15" t="str">
        <f t="shared" si="154"/>
        <v>2</v>
      </c>
      <c r="C463" s="15" t="str">
        <f t="shared" si="155"/>
        <v>1</v>
      </c>
      <c r="D463" s="15" t="str">
        <f t="shared" si="156"/>
        <v>2</v>
      </c>
      <c r="E463" s="15" t="str">
        <f t="shared" si="157"/>
        <v>0</v>
      </c>
      <c r="F463" s="15" t="str">
        <f t="shared" si="158"/>
        <v>00</v>
      </c>
      <c r="G463" s="15" t="str">
        <f t="shared" si="159"/>
        <v>0</v>
      </c>
      <c r="H463" s="15" t="str">
        <f t="shared" si="160"/>
        <v>0</v>
      </c>
      <c r="I463" s="15">
        <v>21200000</v>
      </c>
      <c r="J463" s="14" t="s">
        <v>300</v>
      </c>
      <c r="K463" s="14" t="s">
        <v>301</v>
      </c>
      <c r="L463" s="29"/>
    </row>
    <row r="464" spans="2:15" ht="135" x14ac:dyDescent="0.25">
      <c r="B464" s="9" t="str">
        <f t="shared" si="154"/>
        <v>2</v>
      </c>
      <c r="C464" s="9" t="str">
        <f t="shared" si="155"/>
        <v>1</v>
      </c>
      <c r="D464" s="9" t="str">
        <f t="shared" si="156"/>
        <v>2</v>
      </c>
      <c r="E464" s="9" t="str">
        <f t="shared" si="157"/>
        <v>1</v>
      </c>
      <c r="F464" s="9" t="str">
        <f t="shared" si="158"/>
        <v>00</v>
      </c>
      <c r="G464" s="9" t="str">
        <f t="shared" si="159"/>
        <v>0</v>
      </c>
      <c r="H464" s="9" t="str">
        <f t="shared" si="160"/>
        <v>0</v>
      </c>
      <c r="I464" s="9">
        <v>21210000</v>
      </c>
      <c r="J464" s="8" t="s">
        <v>302</v>
      </c>
      <c r="K464" s="8" t="s">
        <v>303</v>
      </c>
      <c r="L464" s="32"/>
    </row>
    <row r="465" spans="2:15" ht="123" customHeight="1" x14ac:dyDescent="0.25">
      <c r="B465" s="1" t="str">
        <f t="shared" si="154"/>
        <v>2</v>
      </c>
      <c r="C465" s="1" t="str">
        <f t="shared" si="155"/>
        <v>1</v>
      </c>
      <c r="D465" s="1" t="str">
        <f t="shared" si="156"/>
        <v>2</v>
      </c>
      <c r="E465" s="1" t="str">
        <f t="shared" si="157"/>
        <v>1</v>
      </c>
      <c r="F465" s="1" t="str">
        <f t="shared" si="158"/>
        <v>01</v>
      </c>
      <c r="G465" s="1" t="str">
        <f t="shared" si="159"/>
        <v>0</v>
      </c>
      <c r="H465" s="1" t="str">
        <f t="shared" si="160"/>
        <v>0</v>
      </c>
      <c r="I465" s="1">
        <v>21210100</v>
      </c>
      <c r="J465" s="1" t="s">
        <v>968</v>
      </c>
      <c r="K465" s="1" t="s">
        <v>758</v>
      </c>
      <c r="L465" s="56"/>
      <c r="M465" s="39" t="s">
        <v>843</v>
      </c>
      <c r="O465" s="46"/>
    </row>
    <row r="466" spans="2:15" ht="135.75" customHeight="1" x14ac:dyDescent="0.25">
      <c r="B466" s="1" t="str">
        <f t="shared" si="154"/>
        <v>2</v>
      </c>
      <c r="C466" s="1" t="str">
        <f t="shared" si="155"/>
        <v>1</v>
      </c>
      <c r="D466" s="1" t="str">
        <f t="shared" si="156"/>
        <v>2</v>
      </c>
      <c r="E466" s="1" t="str">
        <f t="shared" si="157"/>
        <v>1</v>
      </c>
      <c r="F466" s="1" t="str">
        <f t="shared" si="158"/>
        <v>02</v>
      </c>
      <c r="G466" s="1" t="str">
        <f t="shared" si="159"/>
        <v>0</v>
      </c>
      <c r="H466" s="1" t="str">
        <f t="shared" si="160"/>
        <v>0</v>
      </c>
      <c r="I466" s="1">
        <v>21210200</v>
      </c>
      <c r="J466" s="1" t="s">
        <v>304</v>
      </c>
      <c r="K466" s="1" t="s">
        <v>759</v>
      </c>
      <c r="L466" s="56"/>
      <c r="M466" s="39" t="s">
        <v>843</v>
      </c>
      <c r="O466" s="46"/>
    </row>
    <row r="467" spans="2:15" ht="75" customHeight="1" x14ac:dyDescent="0.25">
      <c r="B467" s="9" t="str">
        <f t="shared" si="154"/>
        <v>2</v>
      </c>
      <c r="C467" s="9" t="str">
        <f t="shared" si="155"/>
        <v>1</v>
      </c>
      <c r="D467" s="9" t="str">
        <f t="shared" si="156"/>
        <v>2</v>
      </c>
      <c r="E467" s="9" t="str">
        <f t="shared" si="157"/>
        <v>2</v>
      </c>
      <c r="F467" s="9" t="str">
        <f t="shared" si="158"/>
        <v>00</v>
      </c>
      <c r="G467" s="9" t="str">
        <f t="shared" si="159"/>
        <v>0</v>
      </c>
      <c r="H467" s="9" t="str">
        <f t="shared" si="160"/>
        <v>0</v>
      </c>
      <c r="I467" s="9">
        <v>21220000</v>
      </c>
      <c r="J467" s="8" t="s">
        <v>305</v>
      </c>
      <c r="K467" s="8" t="s">
        <v>306</v>
      </c>
      <c r="L467" s="32"/>
    </row>
    <row r="468" spans="2:15" ht="104.25" customHeight="1" x14ac:dyDescent="0.25">
      <c r="B468" s="1" t="str">
        <f>MID($I468,1,1)</f>
        <v>2</v>
      </c>
      <c r="C468" s="1" t="str">
        <f>MID($I468,2,1)</f>
        <v>1</v>
      </c>
      <c r="D468" s="1" t="str">
        <f>MID($I468,3,1)</f>
        <v>2</v>
      </c>
      <c r="E468" s="1" t="str">
        <f>MID($I468,4,1)</f>
        <v>2</v>
      </c>
      <c r="F468" s="1" t="str">
        <f>MID($I468,5,2)</f>
        <v>01</v>
      </c>
      <c r="G468" s="1" t="str">
        <f>MID($I468,7,1)</f>
        <v>0</v>
      </c>
      <c r="H468" s="1" t="str">
        <f>MID($I468,8,1)</f>
        <v>0</v>
      </c>
      <c r="I468" s="1">
        <v>21220100</v>
      </c>
      <c r="J468" s="1" t="s">
        <v>305</v>
      </c>
      <c r="K468" s="1" t="s">
        <v>760</v>
      </c>
      <c r="L468" s="56"/>
      <c r="M468" s="39" t="s">
        <v>843</v>
      </c>
      <c r="O468" s="46"/>
    </row>
    <row r="469" spans="2:15" ht="63" customHeight="1" x14ac:dyDescent="0.25">
      <c r="B469" s="1" t="str">
        <f>MID($I469,1,1)</f>
        <v>2</v>
      </c>
      <c r="C469" s="1" t="str">
        <f>MID($I469,2,1)</f>
        <v>1</v>
      </c>
      <c r="D469" s="1" t="str">
        <f>MID($I469,3,1)</f>
        <v>2</v>
      </c>
      <c r="E469" s="1" t="str">
        <f>MID($I469,4,1)</f>
        <v>2</v>
      </c>
      <c r="F469" s="1" t="str">
        <f>MID($I469,5,2)</f>
        <v>50</v>
      </c>
      <c r="G469" s="1" t="str">
        <f>MID($I469,7,1)</f>
        <v>0</v>
      </c>
      <c r="H469" s="1" t="str">
        <f>MID($I469,8,1)</f>
        <v>0</v>
      </c>
      <c r="I469" s="1">
        <v>21225000</v>
      </c>
      <c r="J469" s="1" t="s">
        <v>123</v>
      </c>
      <c r="K469" s="1" t="s">
        <v>124</v>
      </c>
      <c r="L469" s="56"/>
      <c r="M469" s="39" t="s">
        <v>843</v>
      </c>
      <c r="O469" s="46"/>
    </row>
    <row r="470" spans="2:15" ht="63" customHeight="1" x14ac:dyDescent="0.25">
      <c r="B470" s="1" t="str">
        <f t="shared" ref="B470:B474" si="168">MID($I470,1,1)</f>
        <v>2</v>
      </c>
      <c r="C470" s="1" t="str">
        <f t="shared" ref="C470:C474" si="169">MID($I470,2,1)</f>
        <v>1</v>
      </c>
      <c r="D470" s="1" t="str">
        <f t="shared" ref="D470:D474" si="170">MID($I470,3,1)</f>
        <v>2</v>
      </c>
      <c r="E470" s="1" t="str">
        <f t="shared" ref="E470:E474" si="171">MID($I470,4,1)</f>
        <v>2</v>
      </c>
      <c r="F470" s="1" t="str">
        <f t="shared" ref="F470:F474" si="172">MID($I470,5,2)</f>
        <v>51</v>
      </c>
      <c r="G470" s="1" t="str">
        <f t="shared" ref="G470:G474" si="173">MID($I470,7,1)</f>
        <v>0</v>
      </c>
      <c r="H470" s="1" t="str">
        <f t="shared" ref="H470:H474" si="174">MID($I470,8,1)</f>
        <v>0</v>
      </c>
      <c r="I470" s="1">
        <v>21225100</v>
      </c>
      <c r="J470" s="1" t="s">
        <v>125</v>
      </c>
      <c r="K470" s="1" t="s">
        <v>126</v>
      </c>
      <c r="L470" s="56"/>
      <c r="M470" s="39" t="s">
        <v>843</v>
      </c>
      <c r="O470" s="46"/>
    </row>
    <row r="471" spans="2:15" ht="63" customHeight="1" x14ac:dyDescent="0.25">
      <c r="B471" s="1" t="str">
        <f t="shared" si="168"/>
        <v>2</v>
      </c>
      <c r="C471" s="1" t="str">
        <f t="shared" si="169"/>
        <v>1</v>
      </c>
      <c r="D471" s="1" t="str">
        <f t="shared" si="170"/>
        <v>2</v>
      </c>
      <c r="E471" s="1" t="str">
        <f t="shared" si="171"/>
        <v>2</v>
      </c>
      <c r="F471" s="1" t="str">
        <f t="shared" si="172"/>
        <v>52</v>
      </c>
      <c r="G471" s="1" t="str">
        <f t="shared" si="173"/>
        <v>0</v>
      </c>
      <c r="H471" s="1" t="str">
        <f t="shared" si="174"/>
        <v>0</v>
      </c>
      <c r="I471" s="1">
        <v>21225200</v>
      </c>
      <c r="J471" s="1" t="s">
        <v>127</v>
      </c>
      <c r="K471" s="1" t="s">
        <v>128</v>
      </c>
      <c r="L471" s="56"/>
      <c r="M471" s="39" t="s">
        <v>843</v>
      </c>
      <c r="O471" s="46"/>
    </row>
    <row r="472" spans="2:15" ht="63" customHeight="1" x14ac:dyDescent="0.25">
      <c r="B472" s="1" t="str">
        <f t="shared" si="168"/>
        <v>2</v>
      </c>
      <c r="C472" s="1" t="str">
        <f t="shared" si="169"/>
        <v>1</v>
      </c>
      <c r="D472" s="1" t="str">
        <f t="shared" si="170"/>
        <v>2</v>
      </c>
      <c r="E472" s="1" t="str">
        <f t="shared" si="171"/>
        <v>2</v>
      </c>
      <c r="F472" s="1" t="str">
        <f t="shared" si="172"/>
        <v>53</v>
      </c>
      <c r="G472" s="1" t="str">
        <f t="shared" si="173"/>
        <v>0</v>
      </c>
      <c r="H472" s="1" t="str">
        <f t="shared" si="174"/>
        <v>0</v>
      </c>
      <c r="I472" s="1">
        <v>21225300</v>
      </c>
      <c r="J472" s="1" t="s">
        <v>129</v>
      </c>
      <c r="K472" s="1" t="s">
        <v>130</v>
      </c>
      <c r="L472" s="56"/>
      <c r="M472" s="39" t="s">
        <v>843</v>
      </c>
      <c r="O472" s="46"/>
    </row>
    <row r="473" spans="2:15" ht="63" customHeight="1" x14ac:dyDescent="0.25">
      <c r="B473" s="1" t="str">
        <f t="shared" si="168"/>
        <v>2</v>
      </c>
      <c r="C473" s="1" t="str">
        <f t="shared" si="169"/>
        <v>1</v>
      </c>
      <c r="D473" s="1" t="str">
        <f t="shared" si="170"/>
        <v>2</v>
      </c>
      <c r="E473" s="1" t="str">
        <f t="shared" si="171"/>
        <v>2</v>
      </c>
      <c r="F473" s="1" t="str">
        <f t="shared" si="172"/>
        <v>54</v>
      </c>
      <c r="G473" s="1" t="str">
        <f t="shared" si="173"/>
        <v>0</v>
      </c>
      <c r="H473" s="1" t="str">
        <f t="shared" si="174"/>
        <v>0</v>
      </c>
      <c r="I473" s="1">
        <v>21225400</v>
      </c>
      <c r="J473" s="1" t="s">
        <v>131</v>
      </c>
      <c r="K473" s="1" t="s">
        <v>132</v>
      </c>
      <c r="L473" s="56"/>
      <c r="M473" s="39" t="s">
        <v>843</v>
      </c>
      <c r="O473" s="46"/>
    </row>
    <row r="474" spans="2:15" ht="63" customHeight="1" x14ac:dyDescent="0.25">
      <c r="B474" s="1" t="str">
        <f t="shared" si="168"/>
        <v>2</v>
      </c>
      <c r="C474" s="1" t="str">
        <f t="shared" si="169"/>
        <v>1</v>
      </c>
      <c r="D474" s="1" t="str">
        <f t="shared" si="170"/>
        <v>2</v>
      </c>
      <c r="E474" s="1" t="str">
        <f t="shared" si="171"/>
        <v>2</v>
      </c>
      <c r="F474" s="1" t="str">
        <f t="shared" si="172"/>
        <v>55</v>
      </c>
      <c r="G474" s="1" t="str">
        <f t="shared" si="173"/>
        <v>0</v>
      </c>
      <c r="H474" s="1" t="str">
        <f t="shared" si="174"/>
        <v>0</v>
      </c>
      <c r="I474" s="1">
        <v>21225500</v>
      </c>
      <c r="J474" s="1" t="s">
        <v>133</v>
      </c>
      <c r="K474" s="1" t="s">
        <v>134</v>
      </c>
      <c r="L474" s="56"/>
      <c r="M474" s="39" t="s">
        <v>843</v>
      </c>
      <c r="O474" s="46"/>
    </row>
    <row r="475" spans="2:15" ht="30" x14ac:dyDescent="0.25">
      <c r="B475" s="9" t="str">
        <f t="shared" si="154"/>
        <v>2</v>
      </c>
      <c r="C475" s="9" t="str">
        <f t="shared" si="155"/>
        <v>1</v>
      </c>
      <c r="D475" s="9" t="str">
        <f t="shared" si="156"/>
        <v>2</v>
      </c>
      <c r="E475" s="9" t="str">
        <f t="shared" si="157"/>
        <v>9</v>
      </c>
      <c r="F475" s="9" t="str">
        <f t="shared" si="158"/>
        <v>00</v>
      </c>
      <c r="G475" s="9" t="str">
        <f t="shared" si="159"/>
        <v>0</v>
      </c>
      <c r="H475" s="9" t="str">
        <f t="shared" si="160"/>
        <v>0</v>
      </c>
      <c r="I475" s="9">
        <v>21290000</v>
      </c>
      <c r="J475" s="8" t="s">
        <v>307</v>
      </c>
      <c r="K475" s="8" t="s">
        <v>308</v>
      </c>
      <c r="L475" s="32"/>
    </row>
    <row r="476" spans="2:15" ht="32.25" customHeight="1" x14ac:dyDescent="0.25">
      <c r="B476" s="5" t="str">
        <f t="shared" si="154"/>
        <v>2</v>
      </c>
      <c r="C476" s="5" t="str">
        <f t="shared" si="155"/>
        <v>1</v>
      </c>
      <c r="D476" s="5" t="str">
        <f t="shared" si="156"/>
        <v>2</v>
      </c>
      <c r="E476" s="5" t="str">
        <f t="shared" si="157"/>
        <v>9</v>
      </c>
      <c r="F476" s="5" t="str">
        <f t="shared" si="158"/>
        <v>99</v>
      </c>
      <c r="G476" s="5" t="str">
        <f t="shared" si="159"/>
        <v>0</v>
      </c>
      <c r="H476" s="5" t="str">
        <f t="shared" si="160"/>
        <v>0</v>
      </c>
      <c r="I476" s="5">
        <v>21299900</v>
      </c>
      <c r="J476" s="6" t="s">
        <v>307</v>
      </c>
      <c r="K476" s="6" t="s">
        <v>761</v>
      </c>
      <c r="L476" s="34"/>
      <c r="M476" s="39" t="s">
        <v>843</v>
      </c>
      <c r="O476" s="46"/>
    </row>
    <row r="477" spans="2:15" ht="30" x14ac:dyDescent="0.25">
      <c r="B477" s="4" t="str">
        <f t="shared" si="154"/>
        <v>2</v>
      </c>
      <c r="C477" s="4" t="str">
        <f t="shared" si="155"/>
        <v>2</v>
      </c>
      <c r="D477" s="4" t="str">
        <f t="shared" si="156"/>
        <v>0</v>
      </c>
      <c r="E477" s="4" t="str">
        <f t="shared" si="157"/>
        <v>0</v>
      </c>
      <c r="F477" s="4" t="str">
        <f t="shared" si="158"/>
        <v>00</v>
      </c>
      <c r="G477" s="4" t="str">
        <f t="shared" si="159"/>
        <v>0</v>
      </c>
      <c r="H477" s="4" t="str">
        <f t="shared" si="160"/>
        <v>0</v>
      </c>
      <c r="I477" s="4">
        <v>22000000</v>
      </c>
      <c r="J477" s="3" t="s">
        <v>135</v>
      </c>
      <c r="K477" s="3" t="s">
        <v>309</v>
      </c>
      <c r="L477" s="28"/>
    </row>
    <row r="478" spans="2:15" ht="30" x14ac:dyDescent="0.25">
      <c r="B478" s="15" t="str">
        <f t="shared" si="154"/>
        <v>2</v>
      </c>
      <c r="C478" s="15" t="str">
        <f t="shared" si="155"/>
        <v>2</v>
      </c>
      <c r="D478" s="15" t="str">
        <f t="shared" si="156"/>
        <v>1</v>
      </c>
      <c r="E478" s="15" t="str">
        <f t="shared" si="157"/>
        <v>0</v>
      </c>
      <c r="F478" s="15" t="str">
        <f t="shared" si="158"/>
        <v>00</v>
      </c>
      <c r="G478" s="15" t="str">
        <f t="shared" si="159"/>
        <v>0</v>
      </c>
      <c r="H478" s="15" t="str">
        <f t="shared" si="160"/>
        <v>0</v>
      </c>
      <c r="I478" s="15">
        <v>22100000</v>
      </c>
      <c r="J478" s="14" t="s">
        <v>136</v>
      </c>
      <c r="K478" s="14" t="s">
        <v>310</v>
      </c>
      <c r="L478" s="29"/>
    </row>
    <row r="479" spans="2:15" ht="30" x14ac:dyDescent="0.25">
      <c r="B479" s="9" t="str">
        <f t="shared" si="154"/>
        <v>2</v>
      </c>
      <c r="C479" s="9" t="str">
        <f t="shared" si="155"/>
        <v>2</v>
      </c>
      <c r="D479" s="9" t="str">
        <f t="shared" si="156"/>
        <v>1</v>
      </c>
      <c r="E479" s="9" t="str">
        <f t="shared" si="157"/>
        <v>1</v>
      </c>
      <c r="F479" s="9" t="str">
        <f t="shared" si="158"/>
        <v>00</v>
      </c>
      <c r="G479" s="9" t="str">
        <f t="shared" si="159"/>
        <v>0</v>
      </c>
      <c r="H479" s="9" t="str">
        <f t="shared" si="160"/>
        <v>0</v>
      </c>
      <c r="I479" s="9">
        <v>22110000</v>
      </c>
      <c r="J479" s="8" t="s">
        <v>992</v>
      </c>
      <c r="K479" s="8" t="s">
        <v>898</v>
      </c>
      <c r="L479" s="32"/>
    </row>
    <row r="480" spans="2:15" ht="32.25" customHeight="1" x14ac:dyDescent="0.25">
      <c r="B480" s="5" t="str">
        <f t="shared" si="154"/>
        <v>2</v>
      </c>
      <c r="C480" s="5" t="str">
        <f t="shared" si="155"/>
        <v>2</v>
      </c>
      <c r="D480" s="5" t="str">
        <f t="shared" si="156"/>
        <v>1</v>
      </c>
      <c r="E480" s="5" t="str">
        <f t="shared" si="157"/>
        <v>1</v>
      </c>
      <c r="F480" s="5" t="str">
        <f t="shared" si="158"/>
        <v>01</v>
      </c>
      <c r="G480" s="5" t="str">
        <f t="shared" si="159"/>
        <v>0</v>
      </c>
      <c r="H480" s="5" t="str">
        <f t="shared" si="160"/>
        <v>0</v>
      </c>
      <c r="I480" s="5">
        <v>22110100</v>
      </c>
      <c r="J480" s="6" t="s">
        <v>572</v>
      </c>
      <c r="K480" s="6" t="s">
        <v>762</v>
      </c>
      <c r="L480" s="34"/>
      <c r="M480" s="39" t="s">
        <v>843</v>
      </c>
      <c r="O480" s="46"/>
    </row>
    <row r="481" spans="2:15" ht="72.75" customHeight="1" x14ac:dyDescent="0.25">
      <c r="B481" s="5" t="str">
        <f t="shared" si="154"/>
        <v>2</v>
      </c>
      <c r="C481" s="5" t="str">
        <f t="shared" si="155"/>
        <v>2</v>
      </c>
      <c r="D481" s="5" t="str">
        <f t="shared" si="156"/>
        <v>1</v>
      </c>
      <c r="E481" s="5" t="str">
        <f t="shared" si="157"/>
        <v>1</v>
      </c>
      <c r="F481" s="5" t="str">
        <f t="shared" si="158"/>
        <v>02</v>
      </c>
      <c r="G481" s="5" t="str">
        <f t="shared" si="159"/>
        <v>0</v>
      </c>
      <c r="H481" s="5" t="str">
        <f t="shared" si="160"/>
        <v>0</v>
      </c>
      <c r="I481" s="5">
        <v>22110200</v>
      </c>
      <c r="J481" s="6" t="s">
        <v>573</v>
      </c>
      <c r="K481" s="6" t="s">
        <v>763</v>
      </c>
      <c r="L481" s="34"/>
      <c r="M481" s="39" t="s">
        <v>843</v>
      </c>
      <c r="O481" s="46"/>
    </row>
    <row r="482" spans="2:15" ht="30" x14ac:dyDescent="0.25">
      <c r="B482" s="9" t="str">
        <f t="shared" si="154"/>
        <v>2</v>
      </c>
      <c r="C482" s="9" t="str">
        <f t="shared" si="155"/>
        <v>2</v>
      </c>
      <c r="D482" s="9" t="str">
        <f t="shared" si="156"/>
        <v>1</v>
      </c>
      <c r="E482" s="9" t="str">
        <f t="shared" si="157"/>
        <v>2</v>
      </c>
      <c r="F482" s="9" t="str">
        <f t="shared" si="158"/>
        <v>00</v>
      </c>
      <c r="G482" s="9" t="str">
        <f t="shared" si="159"/>
        <v>0</v>
      </c>
      <c r="H482" s="9" t="str">
        <f t="shared" si="160"/>
        <v>0</v>
      </c>
      <c r="I482" s="9">
        <v>22120000</v>
      </c>
      <c r="J482" s="8" t="s">
        <v>137</v>
      </c>
      <c r="K482" s="8" t="s">
        <v>311</v>
      </c>
      <c r="L482" s="32"/>
    </row>
    <row r="483" spans="2:15" ht="75" x14ac:dyDescent="0.25">
      <c r="B483" s="1" t="str">
        <f t="shared" si="154"/>
        <v>2</v>
      </c>
      <c r="C483" s="1" t="str">
        <f t="shared" si="155"/>
        <v>2</v>
      </c>
      <c r="D483" s="1" t="str">
        <f t="shared" si="156"/>
        <v>1</v>
      </c>
      <c r="E483" s="1" t="str">
        <f t="shared" si="157"/>
        <v>2</v>
      </c>
      <c r="F483" s="1" t="str">
        <f t="shared" si="158"/>
        <v>02</v>
      </c>
      <c r="G483" s="1" t="str">
        <f t="shared" si="159"/>
        <v>0</v>
      </c>
      <c r="H483" s="1" t="str">
        <f t="shared" si="160"/>
        <v>0</v>
      </c>
      <c r="I483" s="1">
        <v>22120200</v>
      </c>
      <c r="J483" s="2" t="s">
        <v>312</v>
      </c>
      <c r="K483" s="2" t="s">
        <v>969</v>
      </c>
      <c r="L483" s="33"/>
      <c r="M483" s="39" t="s">
        <v>843</v>
      </c>
    </row>
    <row r="484" spans="2:15" ht="45" x14ac:dyDescent="0.25">
      <c r="B484" s="9" t="str">
        <f t="shared" si="154"/>
        <v>2</v>
      </c>
      <c r="C484" s="9" t="str">
        <f t="shared" si="155"/>
        <v>2</v>
      </c>
      <c r="D484" s="9" t="str">
        <f t="shared" si="156"/>
        <v>1</v>
      </c>
      <c r="E484" s="9" t="str">
        <f t="shared" si="157"/>
        <v>3</v>
      </c>
      <c r="F484" s="9" t="str">
        <f t="shared" si="158"/>
        <v>00</v>
      </c>
      <c r="G484" s="9" t="str">
        <f t="shared" si="159"/>
        <v>0</v>
      </c>
      <c r="H484" s="9" t="str">
        <f t="shared" si="160"/>
        <v>0</v>
      </c>
      <c r="I484" s="9">
        <v>22130000</v>
      </c>
      <c r="J484" s="8" t="s">
        <v>313</v>
      </c>
      <c r="K484" s="8" t="s">
        <v>314</v>
      </c>
      <c r="L484" s="32"/>
    </row>
    <row r="485" spans="2:15" ht="51" customHeight="1" x14ac:dyDescent="0.25">
      <c r="B485" s="5" t="str">
        <f t="shared" si="154"/>
        <v>2</v>
      </c>
      <c r="C485" s="5" t="str">
        <f t="shared" si="155"/>
        <v>2</v>
      </c>
      <c r="D485" s="5" t="str">
        <f t="shared" si="156"/>
        <v>1</v>
      </c>
      <c r="E485" s="5" t="str">
        <f t="shared" si="157"/>
        <v>3</v>
      </c>
      <c r="F485" s="5" t="str">
        <f t="shared" si="158"/>
        <v>01</v>
      </c>
      <c r="G485" s="5" t="str">
        <f t="shared" si="159"/>
        <v>0</v>
      </c>
      <c r="H485" s="5" t="str">
        <f t="shared" si="160"/>
        <v>0</v>
      </c>
      <c r="I485" s="5">
        <v>22130100</v>
      </c>
      <c r="J485" s="6" t="s">
        <v>313</v>
      </c>
      <c r="K485" s="6" t="s">
        <v>314</v>
      </c>
      <c r="L485" s="34"/>
      <c r="M485" s="39" t="s">
        <v>843</v>
      </c>
      <c r="O485" s="46"/>
    </row>
    <row r="486" spans="2:15" ht="30" x14ac:dyDescent="0.25">
      <c r="B486" s="15" t="str">
        <f t="shared" si="154"/>
        <v>2</v>
      </c>
      <c r="C486" s="15" t="str">
        <f t="shared" si="155"/>
        <v>2</v>
      </c>
      <c r="D486" s="15" t="str">
        <f t="shared" si="156"/>
        <v>2</v>
      </c>
      <c r="E486" s="15" t="str">
        <f t="shared" si="157"/>
        <v>0</v>
      </c>
      <c r="F486" s="15" t="str">
        <f t="shared" si="158"/>
        <v>00</v>
      </c>
      <c r="G486" s="15" t="str">
        <f t="shared" si="159"/>
        <v>0</v>
      </c>
      <c r="H486" s="15" t="str">
        <f t="shared" si="160"/>
        <v>0</v>
      </c>
      <c r="I486" s="15">
        <v>22200000</v>
      </c>
      <c r="J486" s="14" t="s">
        <v>138</v>
      </c>
      <c r="K486" s="14" t="s">
        <v>343</v>
      </c>
      <c r="L486" s="29"/>
    </row>
    <row r="487" spans="2:15" ht="44.25" customHeight="1" x14ac:dyDescent="0.25">
      <c r="B487" s="9" t="str">
        <f t="shared" si="154"/>
        <v>2</v>
      </c>
      <c r="C487" s="9" t="str">
        <f t="shared" si="155"/>
        <v>2</v>
      </c>
      <c r="D487" s="9" t="str">
        <f t="shared" si="156"/>
        <v>2</v>
      </c>
      <c r="E487" s="9" t="str">
        <f t="shared" si="157"/>
        <v>1</v>
      </c>
      <c r="F487" s="9" t="str">
        <f t="shared" si="158"/>
        <v>00</v>
      </c>
      <c r="G487" s="9" t="str">
        <f t="shared" si="159"/>
        <v>0</v>
      </c>
      <c r="H487" s="9" t="str">
        <f t="shared" si="160"/>
        <v>0</v>
      </c>
      <c r="I487" s="9">
        <v>22210000</v>
      </c>
      <c r="J487" s="8" t="s">
        <v>138</v>
      </c>
      <c r="K487" s="8" t="s">
        <v>343</v>
      </c>
      <c r="L487" s="32"/>
      <c r="O487" s="46"/>
    </row>
    <row r="488" spans="2:15" ht="48" customHeight="1" x14ac:dyDescent="0.25">
      <c r="B488" s="5" t="str">
        <f t="shared" ref="B488:B541" si="175">MID($I488,1,1)</f>
        <v>2</v>
      </c>
      <c r="C488" s="5" t="str">
        <f t="shared" ref="C488:C541" si="176">MID($I488,2,1)</f>
        <v>2</v>
      </c>
      <c r="D488" s="5" t="str">
        <f t="shared" ref="D488:D541" si="177">MID($I488,3,1)</f>
        <v>2</v>
      </c>
      <c r="E488" s="5" t="str">
        <f t="shared" ref="E488:E541" si="178">MID($I488,4,1)</f>
        <v>1</v>
      </c>
      <c r="F488" s="5" t="str">
        <f t="shared" ref="F488:F541" si="179">MID($I488,5,2)</f>
        <v>01</v>
      </c>
      <c r="G488" s="5" t="str">
        <f t="shared" ref="G488:G541" si="180">MID($I488,7,1)</f>
        <v>0</v>
      </c>
      <c r="H488" s="5" t="str">
        <f t="shared" ref="H488:H541" si="181">MID($I488,8,1)</f>
        <v>0</v>
      </c>
      <c r="I488" s="5">
        <v>22210100</v>
      </c>
      <c r="J488" s="6" t="s">
        <v>841</v>
      </c>
      <c r="K488" s="6" t="s">
        <v>764</v>
      </c>
      <c r="L488" s="34"/>
      <c r="M488" s="39" t="s">
        <v>843</v>
      </c>
      <c r="O488" s="46"/>
    </row>
    <row r="489" spans="2:15" ht="83.25" customHeight="1" x14ac:dyDescent="0.25">
      <c r="B489" s="5" t="str">
        <f t="shared" si="175"/>
        <v>2</v>
      </c>
      <c r="C489" s="5" t="str">
        <f t="shared" si="176"/>
        <v>2</v>
      </c>
      <c r="D489" s="5" t="str">
        <f t="shared" si="177"/>
        <v>2</v>
      </c>
      <c r="E489" s="5" t="str">
        <f t="shared" si="178"/>
        <v>1</v>
      </c>
      <c r="F489" s="5" t="str">
        <f t="shared" si="179"/>
        <v>03</v>
      </c>
      <c r="G489" s="5" t="str">
        <f t="shared" si="180"/>
        <v>0</v>
      </c>
      <c r="H489" s="5" t="str">
        <f t="shared" si="181"/>
        <v>0</v>
      </c>
      <c r="I489" s="5">
        <v>22210300</v>
      </c>
      <c r="J489" s="6" t="s">
        <v>574</v>
      </c>
      <c r="K489" s="6" t="s">
        <v>765</v>
      </c>
      <c r="L489" s="34"/>
      <c r="M489" s="39" t="s">
        <v>843</v>
      </c>
      <c r="O489" s="46"/>
    </row>
    <row r="490" spans="2:15" ht="105.75" customHeight="1" x14ac:dyDescent="0.25">
      <c r="B490" s="15" t="str">
        <f t="shared" si="175"/>
        <v>2</v>
      </c>
      <c r="C490" s="15" t="str">
        <f t="shared" si="176"/>
        <v>2</v>
      </c>
      <c r="D490" s="15" t="str">
        <f t="shared" si="177"/>
        <v>3</v>
      </c>
      <c r="E490" s="15" t="str">
        <f t="shared" si="178"/>
        <v>0</v>
      </c>
      <c r="F490" s="15" t="str">
        <f t="shared" si="179"/>
        <v>00</v>
      </c>
      <c r="G490" s="15" t="str">
        <f t="shared" si="180"/>
        <v>0</v>
      </c>
      <c r="H490" s="15" t="str">
        <f t="shared" si="181"/>
        <v>0</v>
      </c>
      <c r="I490" s="15">
        <v>22300000</v>
      </c>
      <c r="J490" s="14" t="s">
        <v>315</v>
      </c>
      <c r="K490" s="14" t="s">
        <v>316</v>
      </c>
      <c r="L490" s="29"/>
    </row>
    <row r="491" spans="2:15" ht="130.5" customHeight="1" x14ac:dyDescent="0.25">
      <c r="B491" s="9" t="str">
        <f t="shared" si="175"/>
        <v>2</v>
      </c>
      <c r="C491" s="9" t="str">
        <f t="shared" si="176"/>
        <v>2</v>
      </c>
      <c r="D491" s="9" t="str">
        <f t="shared" si="177"/>
        <v>3</v>
      </c>
      <c r="E491" s="9" t="str">
        <f t="shared" si="178"/>
        <v>1</v>
      </c>
      <c r="F491" s="9" t="str">
        <f t="shared" si="179"/>
        <v>00</v>
      </c>
      <c r="G491" s="9" t="str">
        <f t="shared" si="180"/>
        <v>0</v>
      </c>
      <c r="H491" s="9" t="str">
        <f t="shared" si="181"/>
        <v>0</v>
      </c>
      <c r="I491" s="9">
        <v>22310000</v>
      </c>
      <c r="J491" s="8" t="s">
        <v>315</v>
      </c>
      <c r="K491" s="8" t="s">
        <v>316</v>
      </c>
      <c r="L491" s="32"/>
      <c r="O491" s="46"/>
    </row>
    <row r="492" spans="2:15" ht="128.25" customHeight="1" x14ac:dyDescent="0.25">
      <c r="B492" s="5" t="str">
        <f t="shared" si="175"/>
        <v>2</v>
      </c>
      <c r="C492" s="5" t="str">
        <f t="shared" si="176"/>
        <v>2</v>
      </c>
      <c r="D492" s="5" t="str">
        <f t="shared" si="177"/>
        <v>3</v>
      </c>
      <c r="E492" s="5" t="str">
        <f t="shared" si="178"/>
        <v>1</v>
      </c>
      <c r="F492" s="5" t="str">
        <f t="shared" si="179"/>
        <v>01</v>
      </c>
      <c r="G492" s="5" t="str">
        <f t="shared" si="180"/>
        <v>0</v>
      </c>
      <c r="H492" s="5" t="str">
        <f t="shared" si="181"/>
        <v>0</v>
      </c>
      <c r="I492" s="5">
        <v>22310100</v>
      </c>
      <c r="J492" s="6" t="s">
        <v>315</v>
      </c>
      <c r="K492" s="6" t="s">
        <v>766</v>
      </c>
      <c r="L492" s="34"/>
      <c r="M492" s="39" t="s">
        <v>843</v>
      </c>
      <c r="O492" s="46"/>
    </row>
    <row r="493" spans="2:15" ht="75" x14ac:dyDescent="0.25">
      <c r="B493" s="4" t="str">
        <f t="shared" si="175"/>
        <v>2</v>
      </c>
      <c r="C493" s="4" t="str">
        <f t="shared" si="176"/>
        <v>3</v>
      </c>
      <c r="D493" s="4" t="str">
        <f t="shared" si="177"/>
        <v>0</v>
      </c>
      <c r="E493" s="4" t="str">
        <f t="shared" si="178"/>
        <v>0</v>
      </c>
      <c r="F493" s="4" t="str">
        <f t="shared" si="179"/>
        <v>00</v>
      </c>
      <c r="G493" s="4" t="str">
        <f t="shared" si="180"/>
        <v>0</v>
      </c>
      <c r="H493" s="4" t="str">
        <f t="shared" si="181"/>
        <v>0</v>
      </c>
      <c r="I493" s="4">
        <v>23000000</v>
      </c>
      <c r="J493" s="3" t="s">
        <v>139</v>
      </c>
      <c r="K493" s="3" t="s">
        <v>317</v>
      </c>
      <c r="L493" s="28"/>
    </row>
    <row r="494" spans="2:15" ht="81.75" customHeight="1" x14ac:dyDescent="0.25">
      <c r="B494" s="15" t="str">
        <f t="shared" si="175"/>
        <v>2</v>
      </c>
      <c r="C494" s="15" t="str">
        <f t="shared" si="176"/>
        <v>3</v>
      </c>
      <c r="D494" s="15" t="str">
        <f t="shared" si="177"/>
        <v>1</v>
      </c>
      <c r="E494" s="15" t="str">
        <f t="shared" si="178"/>
        <v>0</v>
      </c>
      <c r="F494" s="15" t="str">
        <f t="shared" si="179"/>
        <v>00</v>
      </c>
      <c r="G494" s="15" t="str">
        <f t="shared" si="180"/>
        <v>0</v>
      </c>
      <c r="H494" s="15" t="str">
        <f t="shared" si="181"/>
        <v>0</v>
      </c>
      <c r="I494" s="15">
        <v>23100000</v>
      </c>
      <c r="J494" s="14" t="s">
        <v>139</v>
      </c>
      <c r="K494" s="14" t="s">
        <v>317</v>
      </c>
      <c r="L494" s="29"/>
      <c r="O494" s="46"/>
    </row>
    <row r="495" spans="2:15" ht="108" customHeight="1" x14ac:dyDescent="0.25">
      <c r="B495" s="9" t="str">
        <f t="shared" si="175"/>
        <v>2</v>
      </c>
      <c r="C495" s="9" t="str">
        <f t="shared" si="176"/>
        <v>3</v>
      </c>
      <c r="D495" s="9" t="str">
        <f t="shared" si="177"/>
        <v>1</v>
      </c>
      <c r="E495" s="9" t="str">
        <f t="shared" si="178"/>
        <v>1</v>
      </c>
      <c r="F495" s="9" t="str">
        <f t="shared" si="179"/>
        <v>00</v>
      </c>
      <c r="G495" s="9" t="str">
        <f t="shared" si="180"/>
        <v>0</v>
      </c>
      <c r="H495" s="9" t="str">
        <f t="shared" si="181"/>
        <v>0</v>
      </c>
      <c r="I495" s="9">
        <v>23110000</v>
      </c>
      <c r="J495" s="8" t="s">
        <v>139</v>
      </c>
      <c r="K495" s="8" t="s">
        <v>317</v>
      </c>
      <c r="L495" s="32"/>
      <c r="O495" s="46"/>
    </row>
    <row r="496" spans="2:15" ht="48" customHeight="1" x14ac:dyDescent="0.25">
      <c r="B496" s="1" t="str">
        <f t="shared" si="175"/>
        <v>2</v>
      </c>
      <c r="C496" s="1" t="str">
        <f t="shared" si="176"/>
        <v>3</v>
      </c>
      <c r="D496" s="1" t="str">
        <f t="shared" si="177"/>
        <v>1</v>
      </c>
      <c r="E496" s="1" t="str">
        <f t="shared" si="178"/>
        <v>1</v>
      </c>
      <c r="F496" s="1" t="str">
        <f t="shared" si="179"/>
        <v>06</v>
      </c>
      <c r="G496" s="1" t="str">
        <f t="shared" si="180"/>
        <v>0</v>
      </c>
      <c r="H496" s="1" t="str">
        <f t="shared" si="181"/>
        <v>0</v>
      </c>
      <c r="I496" s="1">
        <v>23110600</v>
      </c>
      <c r="J496" s="2" t="s">
        <v>318</v>
      </c>
      <c r="K496" s="2" t="s">
        <v>767</v>
      </c>
      <c r="L496" s="33"/>
      <c r="M496" s="39" t="s">
        <v>843</v>
      </c>
      <c r="O496" s="46"/>
    </row>
    <row r="497" spans="2:15" ht="30" x14ac:dyDescent="0.25">
      <c r="B497" s="1" t="str">
        <f t="shared" si="175"/>
        <v>2</v>
      </c>
      <c r="C497" s="1" t="str">
        <f t="shared" si="176"/>
        <v>3</v>
      </c>
      <c r="D497" s="1" t="str">
        <f t="shared" si="177"/>
        <v>1</v>
      </c>
      <c r="E497" s="1" t="str">
        <f t="shared" si="178"/>
        <v>1</v>
      </c>
      <c r="F497" s="1" t="str">
        <f t="shared" si="179"/>
        <v>07</v>
      </c>
      <c r="G497" s="1" t="str">
        <f t="shared" si="180"/>
        <v>0</v>
      </c>
      <c r="H497" s="1" t="str">
        <f t="shared" si="181"/>
        <v>0</v>
      </c>
      <c r="I497" s="1">
        <v>23110700</v>
      </c>
      <c r="J497" s="2" t="s">
        <v>140</v>
      </c>
      <c r="K497" s="2" t="s">
        <v>319</v>
      </c>
      <c r="L497" s="33"/>
      <c r="O497" s="46"/>
    </row>
    <row r="498" spans="2:15" ht="60" customHeight="1" x14ac:dyDescent="0.25">
      <c r="B498" s="5" t="str">
        <f t="shared" si="175"/>
        <v>2</v>
      </c>
      <c r="C498" s="5" t="str">
        <f t="shared" si="176"/>
        <v>3</v>
      </c>
      <c r="D498" s="5" t="str">
        <f t="shared" si="177"/>
        <v>1</v>
      </c>
      <c r="E498" s="5" t="str">
        <f t="shared" si="178"/>
        <v>1</v>
      </c>
      <c r="F498" s="5" t="str">
        <f t="shared" si="179"/>
        <v>07</v>
      </c>
      <c r="G498" s="5" t="str">
        <f t="shared" si="180"/>
        <v>1</v>
      </c>
      <c r="H498" s="5" t="str">
        <f t="shared" si="181"/>
        <v>0</v>
      </c>
      <c r="I498" s="5">
        <v>23110710</v>
      </c>
      <c r="J498" s="6" t="s">
        <v>575</v>
      </c>
      <c r="K498" s="6" t="s">
        <v>768</v>
      </c>
      <c r="L498" s="34"/>
      <c r="M498" s="39" t="s">
        <v>843</v>
      </c>
      <c r="O498" s="46"/>
    </row>
    <row r="499" spans="2:15" ht="60" customHeight="1" x14ac:dyDescent="0.25">
      <c r="B499" s="5" t="str">
        <f t="shared" si="175"/>
        <v>2</v>
      </c>
      <c r="C499" s="5" t="str">
        <f t="shared" si="176"/>
        <v>3</v>
      </c>
      <c r="D499" s="5" t="str">
        <f t="shared" si="177"/>
        <v>1</v>
      </c>
      <c r="E499" s="5" t="str">
        <f t="shared" si="178"/>
        <v>1</v>
      </c>
      <c r="F499" s="5" t="str">
        <f t="shared" si="179"/>
        <v>07</v>
      </c>
      <c r="G499" s="5" t="str">
        <f t="shared" si="180"/>
        <v>3</v>
      </c>
      <c r="H499" s="5" t="str">
        <f t="shared" si="181"/>
        <v>0</v>
      </c>
      <c r="I499" s="5">
        <v>23110730</v>
      </c>
      <c r="J499" s="6" t="s">
        <v>576</v>
      </c>
      <c r="K499" s="6" t="s">
        <v>769</v>
      </c>
      <c r="L499" s="34"/>
      <c r="M499" s="39" t="s">
        <v>843</v>
      </c>
      <c r="O499" s="46"/>
    </row>
    <row r="500" spans="2:15" ht="60" x14ac:dyDescent="0.25">
      <c r="B500" s="4" t="str">
        <f t="shared" si="175"/>
        <v>2</v>
      </c>
      <c r="C500" s="4" t="str">
        <f t="shared" si="176"/>
        <v>4</v>
      </c>
      <c r="D500" s="4" t="str">
        <f t="shared" si="177"/>
        <v>0</v>
      </c>
      <c r="E500" s="4" t="str">
        <f t="shared" si="178"/>
        <v>0</v>
      </c>
      <c r="F500" s="4" t="str">
        <f t="shared" si="179"/>
        <v>00</v>
      </c>
      <c r="G500" s="4" t="str">
        <f t="shared" si="180"/>
        <v>0</v>
      </c>
      <c r="H500" s="4" t="str">
        <f t="shared" si="181"/>
        <v>0</v>
      </c>
      <c r="I500" s="4">
        <v>24000000</v>
      </c>
      <c r="J500" s="3" t="s">
        <v>141</v>
      </c>
      <c r="K500" s="3" t="s">
        <v>320</v>
      </c>
      <c r="L500" s="28"/>
    </row>
    <row r="501" spans="2:15" ht="60" x14ac:dyDescent="0.25">
      <c r="B501" s="15" t="str">
        <f t="shared" si="175"/>
        <v>2</v>
      </c>
      <c r="C501" s="15" t="str">
        <f t="shared" si="176"/>
        <v>4</v>
      </c>
      <c r="D501" s="15" t="str">
        <f t="shared" si="177"/>
        <v>1</v>
      </c>
      <c r="E501" s="15" t="str">
        <f t="shared" si="178"/>
        <v>0</v>
      </c>
      <c r="F501" s="15" t="str">
        <f t="shared" si="179"/>
        <v>00</v>
      </c>
      <c r="G501" s="15" t="str">
        <f t="shared" si="180"/>
        <v>0</v>
      </c>
      <c r="H501" s="15" t="str">
        <f t="shared" si="181"/>
        <v>0</v>
      </c>
      <c r="I501" s="15">
        <v>24100000</v>
      </c>
      <c r="J501" s="14" t="s">
        <v>257</v>
      </c>
      <c r="K501" s="14" t="s">
        <v>321</v>
      </c>
      <c r="L501" s="29"/>
    </row>
    <row r="502" spans="2:15" ht="67.5" customHeight="1" x14ac:dyDescent="0.25">
      <c r="B502" s="9" t="str">
        <f>MID($I502,1,1)</f>
        <v>2</v>
      </c>
      <c r="C502" s="9" t="str">
        <f>MID($I502,2,1)</f>
        <v>4</v>
      </c>
      <c r="D502" s="9" t="str">
        <f>MID($I502,3,1)</f>
        <v>1</v>
      </c>
      <c r="E502" s="9" t="str">
        <f>MID($I502,4,1)</f>
        <v>1</v>
      </c>
      <c r="F502" s="9" t="str">
        <f>MID($I502,5,2)</f>
        <v>00</v>
      </c>
      <c r="G502" s="9" t="str">
        <f>MID($I502,7,1)</f>
        <v>0</v>
      </c>
      <c r="H502" s="9" t="str">
        <f>MID($I502,8,1)</f>
        <v>0</v>
      </c>
      <c r="I502" s="9">
        <v>24110000</v>
      </c>
      <c r="J502" s="8" t="s">
        <v>444</v>
      </c>
      <c r="K502" s="8"/>
      <c r="L502" s="32"/>
      <c r="O502" s="46"/>
    </row>
    <row r="503" spans="2:15" ht="63" customHeight="1" x14ac:dyDescent="0.25">
      <c r="B503" s="1" t="str">
        <f>MID($I503,1,1)</f>
        <v>2</v>
      </c>
      <c r="C503" s="1" t="str">
        <f>MID($I503,2,1)</f>
        <v>4</v>
      </c>
      <c r="D503" s="1" t="str">
        <f>MID($I503,3,1)</f>
        <v>1</v>
      </c>
      <c r="E503" s="1" t="str">
        <f>MID($I503,4,1)</f>
        <v>1</v>
      </c>
      <c r="F503" s="1" t="str">
        <f>MID($I503,5,2)</f>
        <v>50</v>
      </c>
      <c r="G503" s="1" t="str">
        <f>MID($I503,7,1)</f>
        <v>0</v>
      </c>
      <c r="H503" s="1" t="str">
        <f>MID($I503,8,1)</f>
        <v>0</v>
      </c>
      <c r="I503" s="1">
        <v>24115000</v>
      </c>
      <c r="J503" s="1" t="s">
        <v>497</v>
      </c>
      <c r="K503" s="1" t="s">
        <v>770</v>
      </c>
      <c r="L503" s="56"/>
      <c r="O503" s="46"/>
    </row>
    <row r="504" spans="2:15" ht="83.25" customHeight="1" x14ac:dyDescent="0.25">
      <c r="B504" s="5" t="str">
        <f t="shared" si="175"/>
        <v>2</v>
      </c>
      <c r="C504" s="5" t="str">
        <f t="shared" si="176"/>
        <v>4</v>
      </c>
      <c r="D504" s="5" t="str">
        <f t="shared" si="177"/>
        <v>1</v>
      </c>
      <c r="E504" s="5" t="str">
        <f t="shared" si="178"/>
        <v>1</v>
      </c>
      <c r="F504" s="5" t="str">
        <f t="shared" si="179"/>
        <v>50</v>
      </c>
      <c r="G504" s="5" t="str">
        <f t="shared" si="180"/>
        <v>1</v>
      </c>
      <c r="H504" s="5" t="str">
        <f t="shared" si="181"/>
        <v>0</v>
      </c>
      <c r="I504" s="5">
        <v>24115010</v>
      </c>
      <c r="J504" s="6" t="s">
        <v>446</v>
      </c>
      <c r="K504" s="6" t="s">
        <v>771</v>
      </c>
      <c r="L504" s="34"/>
      <c r="M504" s="39" t="s">
        <v>843</v>
      </c>
      <c r="O504" s="46"/>
    </row>
    <row r="505" spans="2:15" ht="83.25" customHeight="1" x14ac:dyDescent="0.25">
      <c r="B505" s="5" t="str">
        <f t="shared" si="175"/>
        <v>2</v>
      </c>
      <c r="C505" s="5" t="str">
        <f t="shared" si="176"/>
        <v>4</v>
      </c>
      <c r="D505" s="5" t="str">
        <f t="shared" si="177"/>
        <v>1</v>
      </c>
      <c r="E505" s="5" t="str">
        <f t="shared" si="178"/>
        <v>1</v>
      </c>
      <c r="F505" s="5" t="str">
        <f t="shared" si="179"/>
        <v>50</v>
      </c>
      <c r="G505" s="5" t="str">
        <f t="shared" si="180"/>
        <v>2</v>
      </c>
      <c r="H505" s="5" t="str">
        <f t="shared" si="181"/>
        <v>0</v>
      </c>
      <c r="I505" s="5">
        <v>24115020</v>
      </c>
      <c r="J505" s="6" t="s">
        <v>447</v>
      </c>
      <c r="K505" s="6" t="s">
        <v>772</v>
      </c>
      <c r="L505" s="34"/>
      <c r="M505" s="39" t="s">
        <v>843</v>
      </c>
      <c r="O505" s="46"/>
    </row>
    <row r="506" spans="2:15" ht="83.25" customHeight="1" x14ac:dyDescent="0.25">
      <c r="B506" s="5" t="str">
        <f t="shared" si="175"/>
        <v>2</v>
      </c>
      <c r="C506" s="5" t="str">
        <f t="shared" si="176"/>
        <v>4</v>
      </c>
      <c r="D506" s="5" t="str">
        <f t="shared" si="177"/>
        <v>1</v>
      </c>
      <c r="E506" s="5" t="str">
        <f t="shared" si="178"/>
        <v>1</v>
      </c>
      <c r="F506" s="5" t="str">
        <f t="shared" si="179"/>
        <v>50</v>
      </c>
      <c r="G506" s="5" t="str">
        <f t="shared" si="180"/>
        <v>3</v>
      </c>
      <c r="H506" s="5" t="str">
        <f t="shared" si="181"/>
        <v>0</v>
      </c>
      <c r="I506" s="5">
        <v>24115030</v>
      </c>
      <c r="J506" s="6" t="s">
        <v>448</v>
      </c>
      <c r="K506" s="6" t="s">
        <v>773</v>
      </c>
      <c r="L506" s="34"/>
      <c r="M506" s="39" t="s">
        <v>843</v>
      </c>
      <c r="O506" s="46"/>
    </row>
    <row r="507" spans="2:15" ht="83.25" customHeight="1" x14ac:dyDescent="0.25">
      <c r="B507" s="5" t="str">
        <f t="shared" si="175"/>
        <v>2</v>
      </c>
      <c r="C507" s="5" t="str">
        <f t="shared" si="176"/>
        <v>4</v>
      </c>
      <c r="D507" s="5" t="str">
        <f t="shared" si="177"/>
        <v>1</v>
      </c>
      <c r="E507" s="5" t="str">
        <f t="shared" si="178"/>
        <v>1</v>
      </c>
      <c r="F507" s="5" t="str">
        <f t="shared" si="179"/>
        <v>50</v>
      </c>
      <c r="G507" s="5" t="str">
        <f t="shared" si="180"/>
        <v>4</v>
      </c>
      <c r="H507" s="5" t="str">
        <f t="shared" si="181"/>
        <v>0</v>
      </c>
      <c r="I507" s="5">
        <v>24115040</v>
      </c>
      <c r="J507" s="6" t="s">
        <v>449</v>
      </c>
      <c r="K507" s="6" t="s">
        <v>774</v>
      </c>
      <c r="L507" s="34"/>
      <c r="M507" s="39" t="s">
        <v>843</v>
      </c>
      <c r="O507" s="46"/>
    </row>
    <row r="508" spans="2:15" ht="83.25" customHeight="1" x14ac:dyDescent="0.25">
      <c r="B508" s="5" t="str">
        <f t="shared" si="175"/>
        <v>2</v>
      </c>
      <c r="C508" s="5" t="str">
        <f t="shared" si="176"/>
        <v>4</v>
      </c>
      <c r="D508" s="5" t="str">
        <f t="shared" si="177"/>
        <v>1</v>
      </c>
      <c r="E508" s="5" t="str">
        <f t="shared" si="178"/>
        <v>1</v>
      </c>
      <c r="F508" s="5" t="str">
        <f t="shared" si="179"/>
        <v>50</v>
      </c>
      <c r="G508" s="5" t="str">
        <f t="shared" si="180"/>
        <v>5</v>
      </c>
      <c r="H508" s="5" t="str">
        <f t="shared" si="181"/>
        <v>0</v>
      </c>
      <c r="I508" s="5">
        <v>24115050</v>
      </c>
      <c r="J508" s="6" t="s">
        <v>450</v>
      </c>
      <c r="K508" s="6" t="s">
        <v>775</v>
      </c>
      <c r="L508" s="34"/>
      <c r="M508" s="39" t="s">
        <v>843</v>
      </c>
      <c r="O508" s="46"/>
    </row>
    <row r="509" spans="2:15" ht="83.25" customHeight="1" x14ac:dyDescent="0.25">
      <c r="B509" s="5" t="str">
        <f t="shared" si="175"/>
        <v>2</v>
      </c>
      <c r="C509" s="5" t="str">
        <f t="shared" si="176"/>
        <v>4</v>
      </c>
      <c r="D509" s="5" t="str">
        <f t="shared" si="177"/>
        <v>1</v>
      </c>
      <c r="E509" s="5" t="str">
        <f t="shared" si="178"/>
        <v>1</v>
      </c>
      <c r="F509" s="5" t="str">
        <f t="shared" si="179"/>
        <v>50</v>
      </c>
      <c r="G509" s="5" t="str">
        <f t="shared" si="180"/>
        <v>9</v>
      </c>
      <c r="H509" s="5" t="str">
        <f t="shared" si="181"/>
        <v>0</v>
      </c>
      <c r="I509" s="5">
        <v>24115090</v>
      </c>
      <c r="J509" s="6" t="s">
        <v>451</v>
      </c>
      <c r="K509" s="6" t="s">
        <v>776</v>
      </c>
      <c r="L509" s="34"/>
      <c r="M509" s="39" t="s">
        <v>843</v>
      </c>
      <c r="O509" s="46"/>
    </row>
    <row r="510" spans="2:15" ht="63" customHeight="1" x14ac:dyDescent="0.25">
      <c r="B510" s="1" t="str">
        <f t="shared" ref="B510:B517" si="182">MID($I510,1,1)</f>
        <v>2</v>
      </c>
      <c r="C510" s="1" t="str">
        <f t="shared" ref="C510:C517" si="183">MID($I510,2,1)</f>
        <v>4</v>
      </c>
      <c r="D510" s="1" t="str">
        <f t="shared" ref="D510:D517" si="184">MID($I510,3,1)</f>
        <v>1</v>
      </c>
      <c r="E510" s="1" t="str">
        <f t="shared" ref="E510:E517" si="185">MID($I510,4,1)</f>
        <v>1</v>
      </c>
      <c r="F510" s="1" t="str">
        <f t="shared" ref="F510:F517" si="186">MID($I510,5,2)</f>
        <v>51</v>
      </c>
      <c r="G510" s="1" t="str">
        <f t="shared" ref="G510:G517" si="187">MID($I510,7,1)</f>
        <v>0</v>
      </c>
      <c r="H510" s="1" t="str">
        <f t="shared" ref="H510:H517" si="188">MID($I510,8,1)</f>
        <v>0</v>
      </c>
      <c r="I510" s="1">
        <v>24115100</v>
      </c>
      <c r="J510" s="1" t="s">
        <v>498</v>
      </c>
      <c r="K510" s="1" t="s">
        <v>777</v>
      </c>
      <c r="L510" s="56"/>
      <c r="O510" s="46"/>
    </row>
    <row r="511" spans="2:15" ht="63" customHeight="1" x14ac:dyDescent="0.25">
      <c r="B511" s="5" t="str">
        <f t="shared" si="175"/>
        <v>2</v>
      </c>
      <c r="C511" s="5" t="str">
        <f t="shared" si="176"/>
        <v>4</v>
      </c>
      <c r="D511" s="5" t="str">
        <f t="shared" si="177"/>
        <v>1</v>
      </c>
      <c r="E511" s="5" t="str">
        <f t="shared" si="178"/>
        <v>1</v>
      </c>
      <c r="F511" s="5" t="str">
        <f t="shared" si="179"/>
        <v>51</v>
      </c>
      <c r="G511" s="5" t="str">
        <f t="shared" si="180"/>
        <v>1</v>
      </c>
      <c r="H511" s="5" t="str">
        <f t="shared" si="181"/>
        <v>0</v>
      </c>
      <c r="I511" s="5">
        <v>24115110</v>
      </c>
      <c r="J511" s="6" t="s">
        <v>453</v>
      </c>
      <c r="K511" s="6" t="s">
        <v>778</v>
      </c>
      <c r="L511" s="34"/>
      <c r="M511" s="39" t="s">
        <v>843</v>
      </c>
      <c r="O511" s="46"/>
    </row>
    <row r="512" spans="2:15" ht="63" customHeight="1" x14ac:dyDescent="0.25">
      <c r="B512" s="5" t="str">
        <f t="shared" si="175"/>
        <v>2</v>
      </c>
      <c r="C512" s="5" t="str">
        <f t="shared" si="176"/>
        <v>4</v>
      </c>
      <c r="D512" s="5" t="str">
        <f t="shared" si="177"/>
        <v>1</v>
      </c>
      <c r="E512" s="5" t="str">
        <f t="shared" si="178"/>
        <v>1</v>
      </c>
      <c r="F512" s="5" t="str">
        <f t="shared" si="179"/>
        <v>51</v>
      </c>
      <c r="G512" s="5" t="str">
        <f t="shared" si="180"/>
        <v>2</v>
      </c>
      <c r="H512" s="5" t="str">
        <f t="shared" si="181"/>
        <v>0</v>
      </c>
      <c r="I512" s="5">
        <v>24115120</v>
      </c>
      <c r="J512" s="6" t="s">
        <v>454</v>
      </c>
      <c r="K512" s="6" t="s">
        <v>779</v>
      </c>
      <c r="L512" s="34"/>
      <c r="M512" s="39" t="s">
        <v>843</v>
      </c>
      <c r="O512" s="46"/>
    </row>
    <row r="513" spans="2:15" ht="63" customHeight="1" x14ac:dyDescent="0.25">
      <c r="B513" s="5" t="str">
        <f t="shared" si="175"/>
        <v>2</v>
      </c>
      <c r="C513" s="5" t="str">
        <f t="shared" si="176"/>
        <v>4</v>
      </c>
      <c r="D513" s="5" t="str">
        <f t="shared" si="177"/>
        <v>1</v>
      </c>
      <c r="E513" s="5" t="str">
        <f t="shared" si="178"/>
        <v>1</v>
      </c>
      <c r="F513" s="5" t="str">
        <f t="shared" si="179"/>
        <v>51</v>
      </c>
      <c r="G513" s="5" t="str">
        <f t="shared" si="180"/>
        <v>3</v>
      </c>
      <c r="H513" s="5" t="str">
        <f t="shared" si="181"/>
        <v>0</v>
      </c>
      <c r="I513" s="5">
        <v>24115130</v>
      </c>
      <c r="J513" s="6" t="s">
        <v>456</v>
      </c>
      <c r="K513" s="6" t="s">
        <v>970</v>
      </c>
      <c r="L513" s="34"/>
      <c r="M513" s="39" t="s">
        <v>843</v>
      </c>
      <c r="O513" s="46"/>
    </row>
    <row r="514" spans="2:15" ht="63" customHeight="1" x14ac:dyDescent="0.25">
      <c r="B514" s="5" t="str">
        <f t="shared" si="175"/>
        <v>2</v>
      </c>
      <c r="C514" s="5" t="str">
        <f t="shared" si="176"/>
        <v>4</v>
      </c>
      <c r="D514" s="5" t="str">
        <f t="shared" si="177"/>
        <v>1</v>
      </c>
      <c r="E514" s="5" t="str">
        <f t="shared" si="178"/>
        <v>1</v>
      </c>
      <c r="F514" s="5" t="str">
        <f t="shared" si="179"/>
        <v>51</v>
      </c>
      <c r="G514" s="5" t="str">
        <f t="shared" si="180"/>
        <v>4</v>
      </c>
      <c r="H514" s="5" t="str">
        <f t="shared" si="181"/>
        <v>0</v>
      </c>
      <c r="I514" s="5">
        <v>24115140</v>
      </c>
      <c r="J514" s="6" t="s">
        <v>455</v>
      </c>
      <c r="K514" s="6" t="s">
        <v>780</v>
      </c>
      <c r="L514" s="34"/>
      <c r="M514" s="39" t="s">
        <v>843</v>
      </c>
      <c r="O514" s="46"/>
    </row>
    <row r="515" spans="2:15" ht="63" customHeight="1" x14ac:dyDescent="0.25">
      <c r="B515" s="5" t="str">
        <f t="shared" si="175"/>
        <v>2</v>
      </c>
      <c r="C515" s="5" t="str">
        <f t="shared" si="176"/>
        <v>4</v>
      </c>
      <c r="D515" s="5" t="str">
        <f t="shared" si="177"/>
        <v>1</v>
      </c>
      <c r="E515" s="5" t="str">
        <f t="shared" si="178"/>
        <v>1</v>
      </c>
      <c r="F515" s="5" t="str">
        <f t="shared" si="179"/>
        <v>51</v>
      </c>
      <c r="G515" s="5" t="str">
        <f t="shared" si="180"/>
        <v>5</v>
      </c>
      <c r="H515" s="5" t="str">
        <f t="shared" si="181"/>
        <v>0</v>
      </c>
      <c r="I515" s="5">
        <v>24115150</v>
      </c>
      <c r="J515" s="6" t="s">
        <v>457</v>
      </c>
      <c r="K515" s="6" t="s">
        <v>781</v>
      </c>
      <c r="L515" s="34"/>
      <c r="M515" s="39" t="s">
        <v>843</v>
      </c>
      <c r="O515" s="46"/>
    </row>
    <row r="516" spans="2:15" ht="63" customHeight="1" x14ac:dyDescent="0.25">
      <c r="B516" s="5" t="str">
        <f t="shared" si="175"/>
        <v>2</v>
      </c>
      <c r="C516" s="5" t="str">
        <f t="shared" si="176"/>
        <v>4</v>
      </c>
      <c r="D516" s="5" t="str">
        <f t="shared" si="177"/>
        <v>1</v>
      </c>
      <c r="E516" s="5" t="str">
        <f t="shared" si="178"/>
        <v>1</v>
      </c>
      <c r="F516" s="5" t="str">
        <f t="shared" si="179"/>
        <v>51</v>
      </c>
      <c r="G516" s="5" t="str">
        <f t="shared" si="180"/>
        <v>9</v>
      </c>
      <c r="H516" s="5" t="str">
        <f t="shared" si="181"/>
        <v>0</v>
      </c>
      <c r="I516" s="5">
        <v>24115190</v>
      </c>
      <c r="J516" s="6" t="s">
        <v>458</v>
      </c>
      <c r="K516" s="6" t="s">
        <v>899</v>
      </c>
      <c r="L516" s="34"/>
      <c r="M516" s="39" t="s">
        <v>843</v>
      </c>
      <c r="O516" s="46"/>
    </row>
    <row r="517" spans="2:15" ht="63" customHeight="1" x14ac:dyDescent="0.25">
      <c r="B517" s="1" t="str">
        <f t="shared" si="182"/>
        <v>2</v>
      </c>
      <c r="C517" s="1" t="str">
        <f t="shared" si="183"/>
        <v>4</v>
      </c>
      <c r="D517" s="1" t="str">
        <f t="shared" si="184"/>
        <v>1</v>
      </c>
      <c r="E517" s="1" t="str">
        <f t="shared" si="185"/>
        <v>1</v>
      </c>
      <c r="F517" s="1" t="str">
        <f t="shared" si="186"/>
        <v>99</v>
      </c>
      <c r="G517" s="1" t="str">
        <f t="shared" si="187"/>
        <v>0</v>
      </c>
      <c r="H517" s="1" t="str">
        <f t="shared" si="188"/>
        <v>0</v>
      </c>
      <c r="I517" s="1">
        <v>24119900</v>
      </c>
      <c r="J517" s="1" t="s">
        <v>459</v>
      </c>
      <c r="K517" s="1" t="s">
        <v>782</v>
      </c>
      <c r="L517" s="56"/>
      <c r="M517" s="39" t="s">
        <v>843</v>
      </c>
      <c r="O517" s="46"/>
    </row>
    <row r="518" spans="2:15" ht="67.5" customHeight="1" x14ac:dyDescent="0.25">
      <c r="B518" s="9" t="str">
        <f>MID($I518,1,1)</f>
        <v>2</v>
      </c>
      <c r="C518" s="9" t="str">
        <f>MID($I518,2,1)</f>
        <v>4</v>
      </c>
      <c r="D518" s="9" t="str">
        <f>MID($I518,3,1)</f>
        <v>1</v>
      </c>
      <c r="E518" s="9" t="str">
        <f>MID($I518,4,1)</f>
        <v>2</v>
      </c>
      <c r="F518" s="9" t="str">
        <f>MID($I518,5,2)</f>
        <v>00</v>
      </c>
      <c r="G518" s="9" t="str">
        <f>MID($I518,7,1)</f>
        <v>0</v>
      </c>
      <c r="H518" s="9" t="str">
        <f>MID($I518,8,1)</f>
        <v>0</v>
      </c>
      <c r="I518" s="9">
        <v>24120000</v>
      </c>
      <c r="J518" s="8" t="s">
        <v>460</v>
      </c>
      <c r="K518" s="8" t="s">
        <v>971</v>
      </c>
      <c r="L518" s="32"/>
      <c r="O518" s="46"/>
    </row>
    <row r="519" spans="2:15" ht="63" customHeight="1" x14ac:dyDescent="0.25">
      <c r="B519" s="1" t="str">
        <f>MID($I519,1,1)</f>
        <v>2</v>
      </c>
      <c r="C519" s="1" t="str">
        <f>MID($I519,2,1)</f>
        <v>4</v>
      </c>
      <c r="D519" s="1" t="str">
        <f>MID($I519,3,1)</f>
        <v>1</v>
      </c>
      <c r="E519" s="1" t="str">
        <f>MID($I519,4,1)</f>
        <v>2</v>
      </c>
      <c r="F519" s="1" t="str">
        <f>MID($I519,5,2)</f>
        <v>50</v>
      </c>
      <c r="G519" s="1" t="str">
        <f>MID($I519,7,1)</f>
        <v>0</v>
      </c>
      <c r="H519" s="1" t="str">
        <f>MID($I519,8,1)</f>
        <v>0</v>
      </c>
      <c r="I519" s="1">
        <v>24125000</v>
      </c>
      <c r="J519" s="1" t="s">
        <v>142</v>
      </c>
      <c r="K519" s="1" t="s">
        <v>783</v>
      </c>
      <c r="L519" s="56"/>
      <c r="O519" s="46"/>
    </row>
    <row r="520" spans="2:15" ht="83.25" customHeight="1" x14ac:dyDescent="0.25">
      <c r="B520" s="5" t="str">
        <f t="shared" si="175"/>
        <v>2</v>
      </c>
      <c r="C520" s="5" t="str">
        <f t="shared" si="176"/>
        <v>4</v>
      </c>
      <c r="D520" s="5" t="str">
        <f t="shared" si="177"/>
        <v>1</v>
      </c>
      <c r="E520" s="5" t="str">
        <f t="shared" si="178"/>
        <v>2</v>
      </c>
      <c r="F520" s="5" t="str">
        <f t="shared" si="179"/>
        <v>50</v>
      </c>
      <c r="G520" s="5" t="str">
        <f t="shared" si="180"/>
        <v>1</v>
      </c>
      <c r="H520" s="5" t="str">
        <f t="shared" si="181"/>
        <v>0</v>
      </c>
      <c r="I520" s="5">
        <v>24125010</v>
      </c>
      <c r="J520" s="6" t="s">
        <v>499</v>
      </c>
      <c r="K520" s="6" t="s">
        <v>784</v>
      </c>
      <c r="L520" s="34"/>
      <c r="M520" s="39" t="s">
        <v>843</v>
      </c>
      <c r="O520" s="46"/>
    </row>
    <row r="521" spans="2:15" ht="83.25" customHeight="1" x14ac:dyDescent="0.25">
      <c r="B521" s="5" t="str">
        <f t="shared" si="175"/>
        <v>2</v>
      </c>
      <c r="C521" s="5" t="str">
        <f t="shared" si="176"/>
        <v>4</v>
      </c>
      <c r="D521" s="5" t="str">
        <f t="shared" si="177"/>
        <v>1</v>
      </c>
      <c r="E521" s="5" t="str">
        <f t="shared" si="178"/>
        <v>2</v>
      </c>
      <c r="F521" s="5" t="str">
        <f t="shared" si="179"/>
        <v>50</v>
      </c>
      <c r="G521" s="5" t="str">
        <f t="shared" si="180"/>
        <v>2</v>
      </c>
      <c r="H521" s="5" t="str">
        <f t="shared" si="181"/>
        <v>0</v>
      </c>
      <c r="I521" s="5">
        <v>24125020</v>
      </c>
      <c r="J521" s="6" t="s">
        <v>500</v>
      </c>
      <c r="K521" s="6" t="s">
        <v>377</v>
      </c>
      <c r="L521" s="34"/>
      <c r="M521" s="39" t="s">
        <v>843</v>
      </c>
      <c r="O521" s="46"/>
    </row>
    <row r="522" spans="2:15" ht="83.25" customHeight="1" x14ac:dyDescent="0.25">
      <c r="B522" s="5" t="str">
        <f t="shared" si="175"/>
        <v>2</v>
      </c>
      <c r="C522" s="5" t="str">
        <f t="shared" si="176"/>
        <v>4</v>
      </c>
      <c r="D522" s="5" t="str">
        <f t="shared" si="177"/>
        <v>1</v>
      </c>
      <c r="E522" s="5" t="str">
        <f t="shared" si="178"/>
        <v>2</v>
      </c>
      <c r="F522" s="5" t="str">
        <f t="shared" si="179"/>
        <v>50</v>
      </c>
      <c r="G522" s="5" t="str">
        <f t="shared" si="180"/>
        <v>9</v>
      </c>
      <c r="H522" s="5" t="str">
        <f t="shared" si="181"/>
        <v>0</v>
      </c>
      <c r="I522" s="5">
        <v>24125090</v>
      </c>
      <c r="J522" s="6" t="s">
        <v>376</v>
      </c>
      <c r="K522" s="6" t="s">
        <v>378</v>
      </c>
      <c r="L522" s="34"/>
      <c r="M522" s="39" t="s">
        <v>843</v>
      </c>
      <c r="O522" s="46"/>
    </row>
    <row r="523" spans="2:15" ht="67.5" customHeight="1" x14ac:dyDescent="0.25">
      <c r="B523" s="9" t="str">
        <f>MID($I523,1,1)</f>
        <v>2</v>
      </c>
      <c r="C523" s="9" t="str">
        <f>MID($I523,2,1)</f>
        <v>4</v>
      </c>
      <c r="D523" s="9" t="str">
        <f>MID($I523,3,1)</f>
        <v>1</v>
      </c>
      <c r="E523" s="9" t="str">
        <f>MID($I523,4,1)</f>
        <v>3</v>
      </c>
      <c r="F523" s="9" t="str">
        <f>MID($I523,5,2)</f>
        <v>00</v>
      </c>
      <c r="G523" s="9" t="str">
        <f>MID($I523,7,1)</f>
        <v>0</v>
      </c>
      <c r="H523" s="9" t="str">
        <f>MID($I523,8,1)</f>
        <v>0</v>
      </c>
      <c r="I523" s="9">
        <v>24130000</v>
      </c>
      <c r="J523" s="8" t="s">
        <v>473</v>
      </c>
      <c r="K523" s="8" t="s">
        <v>785</v>
      </c>
      <c r="L523" s="32"/>
      <c r="O523" s="46"/>
    </row>
    <row r="524" spans="2:15" ht="63" customHeight="1" x14ac:dyDescent="0.25">
      <c r="B524" s="1" t="str">
        <f>MID($I524,1,1)</f>
        <v>2</v>
      </c>
      <c r="C524" s="1" t="str">
        <f>MID($I524,2,1)</f>
        <v>4</v>
      </c>
      <c r="D524" s="1" t="str">
        <f>MID($I524,3,1)</f>
        <v>1</v>
      </c>
      <c r="E524" s="1" t="str">
        <f>MID($I524,4,1)</f>
        <v>3</v>
      </c>
      <c r="F524" s="1" t="str">
        <f>MID($I524,5,2)</f>
        <v>50</v>
      </c>
      <c r="G524" s="1" t="str">
        <f>MID($I524,7,1)</f>
        <v>0</v>
      </c>
      <c r="H524" s="1" t="str">
        <f>MID($I524,8,1)</f>
        <v>0</v>
      </c>
      <c r="I524" s="1">
        <v>24135000</v>
      </c>
      <c r="J524" s="1" t="s">
        <v>473</v>
      </c>
      <c r="K524" s="1" t="s">
        <v>361</v>
      </c>
      <c r="L524" s="56"/>
      <c r="M524" s="39" t="s">
        <v>843</v>
      </c>
      <c r="O524" s="46"/>
    </row>
    <row r="525" spans="2:15" ht="93" customHeight="1" x14ac:dyDescent="0.25">
      <c r="B525" s="9" t="str">
        <f>MID($I525,1,1)</f>
        <v>2</v>
      </c>
      <c r="C525" s="9" t="str">
        <f>MID($I525,2,1)</f>
        <v>4</v>
      </c>
      <c r="D525" s="9" t="str">
        <f>MID($I525,3,1)</f>
        <v>1</v>
      </c>
      <c r="E525" s="9" t="str">
        <f>MID($I525,4,1)</f>
        <v>4</v>
      </c>
      <c r="F525" s="9" t="str">
        <f>MID($I525,5,2)</f>
        <v>00</v>
      </c>
      <c r="G525" s="9" t="str">
        <f>MID($I525,7,1)</f>
        <v>0</v>
      </c>
      <c r="H525" s="9" t="str">
        <f>MID($I525,8,1)</f>
        <v>0</v>
      </c>
      <c r="I525" s="9">
        <v>24140000</v>
      </c>
      <c r="J525" s="8" t="s">
        <v>501</v>
      </c>
      <c r="K525" s="8" t="s">
        <v>786</v>
      </c>
      <c r="L525" s="32"/>
      <c r="O525" s="46"/>
    </row>
    <row r="526" spans="2:15" ht="63" customHeight="1" x14ac:dyDescent="0.25">
      <c r="B526" s="1" t="str">
        <f>MID($I526,1,1)</f>
        <v>2</v>
      </c>
      <c r="C526" s="1" t="str">
        <f>MID($I526,2,1)</f>
        <v>4</v>
      </c>
      <c r="D526" s="1" t="str">
        <f>MID($I526,3,1)</f>
        <v>1</v>
      </c>
      <c r="E526" s="1" t="str">
        <f>MID($I526,4,1)</f>
        <v>4</v>
      </c>
      <c r="F526" s="1" t="str">
        <f>MID($I526,5,2)</f>
        <v>50</v>
      </c>
      <c r="G526" s="1" t="str">
        <f>MID($I526,7,1)</f>
        <v>0</v>
      </c>
      <c r="H526" s="1" t="str">
        <f>MID($I526,8,1)</f>
        <v>0</v>
      </c>
      <c r="I526" s="1">
        <v>24145000</v>
      </c>
      <c r="J526" s="1" t="s">
        <v>474</v>
      </c>
      <c r="K526" s="1" t="s">
        <v>148</v>
      </c>
      <c r="L526" s="56"/>
      <c r="M526" s="39" t="s">
        <v>843</v>
      </c>
      <c r="O526" s="46"/>
    </row>
    <row r="527" spans="2:15" ht="63" customHeight="1" x14ac:dyDescent="0.25">
      <c r="B527" s="1" t="str">
        <f t="shared" ref="B527:B531" si="189">MID($I527,1,1)</f>
        <v>2</v>
      </c>
      <c r="C527" s="1" t="str">
        <f t="shared" ref="C527:C531" si="190">MID($I527,2,1)</f>
        <v>4</v>
      </c>
      <c r="D527" s="1" t="str">
        <f t="shared" ref="D527:D531" si="191">MID($I527,3,1)</f>
        <v>1</v>
      </c>
      <c r="E527" s="1" t="str">
        <f t="shared" ref="E527:E531" si="192">MID($I527,4,1)</f>
        <v>4</v>
      </c>
      <c r="F527" s="1" t="str">
        <f t="shared" ref="F527:F531" si="193">MID($I527,5,2)</f>
        <v>51</v>
      </c>
      <c r="G527" s="1" t="str">
        <f t="shared" ref="G527:G531" si="194">MID($I527,7,1)</f>
        <v>0</v>
      </c>
      <c r="H527" s="1" t="str">
        <f t="shared" ref="H527:H531" si="195">MID($I527,8,1)</f>
        <v>0</v>
      </c>
      <c r="I527" s="1">
        <v>24145100</v>
      </c>
      <c r="J527" s="1" t="s">
        <v>502</v>
      </c>
      <c r="K527" s="1" t="s">
        <v>149</v>
      </c>
      <c r="L527" s="56"/>
      <c r="M527" s="39" t="s">
        <v>843</v>
      </c>
      <c r="O527" s="46"/>
    </row>
    <row r="528" spans="2:15" ht="63" customHeight="1" x14ac:dyDescent="0.25">
      <c r="B528" s="1" t="str">
        <f t="shared" si="189"/>
        <v>2</v>
      </c>
      <c r="C528" s="1" t="str">
        <f t="shared" si="190"/>
        <v>4</v>
      </c>
      <c r="D528" s="1" t="str">
        <f t="shared" si="191"/>
        <v>1</v>
      </c>
      <c r="E528" s="1" t="str">
        <f t="shared" si="192"/>
        <v>4</v>
      </c>
      <c r="F528" s="1" t="str">
        <f t="shared" si="193"/>
        <v>52</v>
      </c>
      <c r="G528" s="1" t="str">
        <f t="shared" si="194"/>
        <v>0</v>
      </c>
      <c r="H528" s="1" t="str">
        <f t="shared" si="195"/>
        <v>0</v>
      </c>
      <c r="I528" s="1">
        <v>24145200</v>
      </c>
      <c r="J528" s="1" t="s">
        <v>150</v>
      </c>
      <c r="K528" s="1" t="s">
        <v>151</v>
      </c>
      <c r="L528" s="56"/>
      <c r="M528" s="39" t="s">
        <v>843</v>
      </c>
      <c r="O528" s="46"/>
    </row>
    <row r="529" spans="2:15" ht="109.5" customHeight="1" x14ac:dyDescent="0.25">
      <c r="B529" s="1" t="str">
        <f t="shared" si="189"/>
        <v>2</v>
      </c>
      <c r="C529" s="1" t="str">
        <f t="shared" si="190"/>
        <v>4</v>
      </c>
      <c r="D529" s="1" t="str">
        <f t="shared" si="191"/>
        <v>1</v>
      </c>
      <c r="E529" s="1" t="str">
        <f t="shared" si="192"/>
        <v>4</v>
      </c>
      <c r="F529" s="1" t="str">
        <f t="shared" si="193"/>
        <v>53</v>
      </c>
      <c r="G529" s="1" t="str">
        <f t="shared" si="194"/>
        <v>0</v>
      </c>
      <c r="H529" s="1" t="str">
        <f t="shared" si="195"/>
        <v>0</v>
      </c>
      <c r="I529" s="1">
        <v>24145300</v>
      </c>
      <c r="J529" s="1" t="s">
        <v>152</v>
      </c>
      <c r="K529" s="1" t="s">
        <v>153</v>
      </c>
      <c r="L529" s="56"/>
      <c r="M529" s="39" t="s">
        <v>843</v>
      </c>
      <c r="O529" s="46"/>
    </row>
    <row r="530" spans="2:15" ht="108.75" customHeight="1" x14ac:dyDescent="0.25">
      <c r="B530" s="1" t="str">
        <f t="shared" si="189"/>
        <v>2</v>
      </c>
      <c r="C530" s="1" t="str">
        <f t="shared" si="190"/>
        <v>4</v>
      </c>
      <c r="D530" s="1" t="str">
        <f t="shared" si="191"/>
        <v>1</v>
      </c>
      <c r="E530" s="1" t="str">
        <f t="shared" si="192"/>
        <v>4</v>
      </c>
      <c r="F530" s="1" t="str">
        <f t="shared" si="193"/>
        <v>54</v>
      </c>
      <c r="G530" s="1" t="str">
        <f t="shared" si="194"/>
        <v>0</v>
      </c>
      <c r="H530" s="1" t="str">
        <f t="shared" si="195"/>
        <v>0</v>
      </c>
      <c r="I530" s="1">
        <v>24145400</v>
      </c>
      <c r="J530" s="1" t="s">
        <v>344</v>
      </c>
      <c r="K530" s="1" t="s">
        <v>345</v>
      </c>
      <c r="L530" s="56"/>
      <c r="M530" s="39" t="s">
        <v>843</v>
      </c>
      <c r="O530" s="46"/>
    </row>
    <row r="531" spans="2:15" ht="108.75" customHeight="1" x14ac:dyDescent="0.25">
      <c r="B531" s="1" t="str">
        <f t="shared" si="189"/>
        <v>2</v>
      </c>
      <c r="C531" s="1" t="str">
        <f t="shared" si="190"/>
        <v>4</v>
      </c>
      <c r="D531" s="1" t="str">
        <f t="shared" si="191"/>
        <v>1</v>
      </c>
      <c r="E531" s="1" t="str">
        <f t="shared" si="192"/>
        <v>4</v>
      </c>
      <c r="F531" s="1" t="str">
        <f t="shared" si="193"/>
        <v>99</v>
      </c>
      <c r="G531" s="1" t="str">
        <f t="shared" si="194"/>
        <v>0</v>
      </c>
      <c r="H531" s="1" t="str">
        <f t="shared" si="195"/>
        <v>0</v>
      </c>
      <c r="I531" s="1">
        <v>24149900</v>
      </c>
      <c r="J531" s="1" t="s">
        <v>875</v>
      </c>
      <c r="K531" s="1" t="s">
        <v>900</v>
      </c>
      <c r="L531" s="56"/>
      <c r="M531" s="39" t="s">
        <v>843</v>
      </c>
      <c r="O531" s="46"/>
    </row>
    <row r="532" spans="2:15" ht="110.25" customHeight="1" x14ac:dyDescent="0.25">
      <c r="B532" s="9" t="str">
        <f>MID($I532,1,1)</f>
        <v>2</v>
      </c>
      <c r="C532" s="9" t="str">
        <f>MID($I532,2,1)</f>
        <v>4</v>
      </c>
      <c r="D532" s="9" t="str">
        <f>MID($I532,3,1)</f>
        <v>1</v>
      </c>
      <c r="E532" s="9" t="str">
        <f>MID($I532,4,1)</f>
        <v>9</v>
      </c>
      <c r="F532" s="9" t="str">
        <f>MID($I532,5,2)</f>
        <v>00</v>
      </c>
      <c r="G532" s="9" t="str">
        <f>MID($I532,7,1)</f>
        <v>0</v>
      </c>
      <c r="H532" s="9" t="str">
        <f>MID($I532,8,1)</f>
        <v>0</v>
      </c>
      <c r="I532" s="9">
        <v>24190000</v>
      </c>
      <c r="J532" s="8" t="s">
        <v>475</v>
      </c>
      <c r="K532" s="8" t="s">
        <v>144</v>
      </c>
      <c r="L532" s="32"/>
      <c r="O532" s="46"/>
    </row>
    <row r="533" spans="2:15" ht="63" customHeight="1" x14ac:dyDescent="0.25">
      <c r="B533" s="1" t="str">
        <f>MID($I533,1,1)</f>
        <v>2</v>
      </c>
      <c r="C533" s="1" t="str">
        <f>MID($I533,2,1)</f>
        <v>4</v>
      </c>
      <c r="D533" s="1" t="str">
        <f>MID($I533,3,1)</f>
        <v>1</v>
      </c>
      <c r="E533" s="1" t="str">
        <f>MID($I533,4,1)</f>
        <v>9</v>
      </c>
      <c r="F533" s="1" t="str">
        <f>MID($I533,5,2)</f>
        <v>50</v>
      </c>
      <c r="G533" s="1" t="str">
        <f>MID($I533,7,1)</f>
        <v>0</v>
      </c>
      <c r="H533" s="1" t="str">
        <f>MID($I533,8,1)</f>
        <v>0</v>
      </c>
      <c r="I533" s="1">
        <v>24195000</v>
      </c>
      <c r="J533" s="1" t="s">
        <v>59</v>
      </c>
      <c r="K533" s="1" t="s">
        <v>143</v>
      </c>
      <c r="L533" s="56"/>
      <c r="M533" s="39" t="s">
        <v>843</v>
      </c>
      <c r="O533" s="46"/>
    </row>
    <row r="534" spans="2:15" ht="63" customHeight="1" x14ac:dyDescent="0.25">
      <c r="B534" s="1" t="str">
        <f>MID($I534,1,1)</f>
        <v>2</v>
      </c>
      <c r="C534" s="1" t="str">
        <f>MID($I534,2,1)</f>
        <v>4</v>
      </c>
      <c r="D534" s="1" t="str">
        <f>MID($I534,3,1)</f>
        <v>1</v>
      </c>
      <c r="E534" s="1" t="str">
        <f>MID($I534,4,1)</f>
        <v>9</v>
      </c>
      <c r="F534" s="1" t="str">
        <f>MID($I534,5,2)</f>
        <v>51</v>
      </c>
      <c r="G534" s="1" t="str">
        <f>MID($I534,7,1)</f>
        <v>0</v>
      </c>
      <c r="H534" s="1" t="str">
        <f>MID($I534,8,1)</f>
        <v>0</v>
      </c>
      <c r="I534" s="1">
        <v>24195100</v>
      </c>
      <c r="J534" s="1" t="s">
        <v>983</v>
      </c>
      <c r="K534" s="1" t="s">
        <v>878</v>
      </c>
      <c r="L534" s="56"/>
      <c r="M534" s="39" t="s">
        <v>843</v>
      </c>
      <c r="O534" s="46"/>
    </row>
    <row r="535" spans="2:15" ht="63" customHeight="1" x14ac:dyDescent="0.25">
      <c r="B535" s="58" t="str">
        <f>MID($I535,1,1)</f>
        <v>2</v>
      </c>
      <c r="C535" s="58" t="str">
        <f>MID($I535,2,1)</f>
        <v>4</v>
      </c>
      <c r="D535" s="58" t="str">
        <f>MID($I535,3,1)</f>
        <v>1</v>
      </c>
      <c r="E535" s="58" t="str">
        <f>MID($I535,4,1)</f>
        <v>9</v>
      </c>
      <c r="F535" s="58" t="str">
        <f>MID($I535,5,2)</f>
        <v>53</v>
      </c>
      <c r="G535" s="58" t="str">
        <f>MID($I535,7,1)</f>
        <v>0</v>
      </c>
      <c r="H535" s="58" t="str">
        <f>MID($I535,8,1)</f>
        <v>0</v>
      </c>
      <c r="I535" s="58">
        <v>24195300</v>
      </c>
      <c r="J535" s="58" t="s">
        <v>1013</v>
      </c>
      <c r="K535" s="58" t="s">
        <v>1014</v>
      </c>
      <c r="L535" s="61"/>
      <c r="M535" s="40" t="s">
        <v>843</v>
      </c>
      <c r="N535" s="39" t="s">
        <v>999</v>
      </c>
      <c r="O535" s="46"/>
    </row>
    <row r="536" spans="2:15" ht="63" customHeight="1" x14ac:dyDescent="0.25">
      <c r="B536" s="58" t="str">
        <f>MID($I536,1,1)</f>
        <v>2</v>
      </c>
      <c r="C536" s="58" t="str">
        <f>MID($I536,2,1)</f>
        <v>4</v>
      </c>
      <c r="D536" s="58" t="str">
        <f>MID($I536,3,1)</f>
        <v>1</v>
      </c>
      <c r="E536" s="58" t="str">
        <f>MID($I536,4,1)</f>
        <v>9</v>
      </c>
      <c r="F536" s="58" t="str">
        <f>MID($I536,5,2)</f>
        <v>54</v>
      </c>
      <c r="G536" s="58" t="str">
        <f>MID($I536,7,1)</f>
        <v>0</v>
      </c>
      <c r="H536" s="58" t="str">
        <f>MID($I536,8,1)</f>
        <v>0</v>
      </c>
      <c r="I536" s="58">
        <v>24195400</v>
      </c>
      <c r="J536" s="58" t="s">
        <v>1015</v>
      </c>
      <c r="K536" s="58" t="s">
        <v>708</v>
      </c>
      <c r="L536" s="61"/>
      <c r="M536" s="40"/>
      <c r="N536" s="39" t="s">
        <v>999</v>
      </c>
      <c r="O536" s="46"/>
    </row>
    <row r="537" spans="2:15" ht="126" customHeight="1" x14ac:dyDescent="0.25">
      <c r="B537" s="59" t="str">
        <f t="shared" si="175"/>
        <v>2</v>
      </c>
      <c r="C537" s="59" t="str">
        <f t="shared" si="176"/>
        <v>4</v>
      </c>
      <c r="D537" s="59" t="str">
        <f t="shared" si="177"/>
        <v>1</v>
      </c>
      <c r="E537" s="59" t="str">
        <f t="shared" si="178"/>
        <v>9</v>
      </c>
      <c r="F537" s="59" t="str">
        <f t="shared" si="179"/>
        <v>54</v>
      </c>
      <c r="G537" s="59" t="str">
        <f t="shared" si="180"/>
        <v>1</v>
      </c>
      <c r="H537" s="59" t="str">
        <f t="shared" si="181"/>
        <v>0</v>
      </c>
      <c r="I537" s="59">
        <v>24195410</v>
      </c>
      <c r="J537" s="60" t="s">
        <v>1016</v>
      </c>
      <c r="K537" s="60" t="s">
        <v>709</v>
      </c>
      <c r="L537" s="35"/>
      <c r="M537" s="40" t="s">
        <v>843</v>
      </c>
      <c r="N537" s="39" t="s">
        <v>999</v>
      </c>
      <c r="O537" s="46"/>
    </row>
    <row r="538" spans="2:15" ht="123" customHeight="1" x14ac:dyDescent="0.25">
      <c r="B538" s="59" t="str">
        <f t="shared" si="175"/>
        <v>2</v>
      </c>
      <c r="C538" s="59" t="str">
        <f t="shared" si="176"/>
        <v>4</v>
      </c>
      <c r="D538" s="59" t="str">
        <f t="shared" si="177"/>
        <v>1</v>
      </c>
      <c r="E538" s="59" t="str">
        <f t="shared" si="178"/>
        <v>9</v>
      </c>
      <c r="F538" s="59" t="str">
        <f t="shared" si="179"/>
        <v>54</v>
      </c>
      <c r="G538" s="59" t="str">
        <f t="shared" si="180"/>
        <v>2</v>
      </c>
      <c r="H538" s="59" t="str">
        <f t="shared" si="181"/>
        <v>0</v>
      </c>
      <c r="I538" s="59">
        <v>24195420</v>
      </c>
      <c r="J538" s="60" t="s">
        <v>1017</v>
      </c>
      <c r="K538" s="60" t="s">
        <v>710</v>
      </c>
      <c r="L538" s="35"/>
      <c r="M538" s="40" t="s">
        <v>843</v>
      </c>
      <c r="N538" s="39" t="s">
        <v>999</v>
      </c>
      <c r="O538" s="46"/>
    </row>
    <row r="539" spans="2:15" ht="63" customHeight="1" x14ac:dyDescent="0.25">
      <c r="B539" s="58" t="str">
        <f>MID($I539,1,1)</f>
        <v>2</v>
      </c>
      <c r="C539" s="58" t="str">
        <f>MID($I539,2,1)</f>
        <v>4</v>
      </c>
      <c r="D539" s="58" t="str">
        <f>MID($I539,3,1)</f>
        <v>1</v>
      </c>
      <c r="E539" s="58" t="str">
        <f>MID($I539,4,1)</f>
        <v>9</v>
      </c>
      <c r="F539" s="58" t="str">
        <f>MID($I539,5,2)</f>
        <v>59</v>
      </c>
      <c r="G539" s="58" t="str">
        <f>MID($I539,7,1)</f>
        <v>0</v>
      </c>
      <c r="H539" s="58" t="str">
        <f>MID($I539,8,1)</f>
        <v>0</v>
      </c>
      <c r="I539" s="58">
        <v>24195900</v>
      </c>
      <c r="J539" s="58" t="s">
        <v>1018</v>
      </c>
      <c r="K539" s="58" t="s">
        <v>1019</v>
      </c>
      <c r="L539" s="61"/>
      <c r="M539" s="40" t="s">
        <v>843</v>
      </c>
      <c r="N539" s="39" t="s">
        <v>999</v>
      </c>
      <c r="O539" s="46"/>
    </row>
    <row r="540" spans="2:15" ht="101.25" customHeight="1" x14ac:dyDescent="0.25">
      <c r="B540" s="1" t="str">
        <f>MID($I540,1,1)</f>
        <v>2</v>
      </c>
      <c r="C540" s="1" t="str">
        <f>MID($I540,2,1)</f>
        <v>4</v>
      </c>
      <c r="D540" s="1" t="str">
        <f>MID($I540,3,1)</f>
        <v>1</v>
      </c>
      <c r="E540" s="1" t="str">
        <f>MID($I540,4,1)</f>
        <v>9</v>
      </c>
      <c r="F540" s="1" t="str">
        <f>MID($I540,5,2)</f>
        <v>99</v>
      </c>
      <c r="G540" s="1" t="str">
        <f>MID($I540,7,1)</f>
        <v>0</v>
      </c>
      <c r="H540" s="1" t="str">
        <f>MID($I540,8,1)</f>
        <v>0</v>
      </c>
      <c r="I540" s="1">
        <v>24199900</v>
      </c>
      <c r="J540" s="1" t="s">
        <v>475</v>
      </c>
      <c r="K540" s="1" t="s">
        <v>144</v>
      </c>
      <c r="L540" s="56"/>
      <c r="M540" s="39" t="s">
        <v>843</v>
      </c>
      <c r="O540" s="46"/>
    </row>
    <row r="541" spans="2:15" ht="75" x14ac:dyDescent="0.25">
      <c r="B541" s="15" t="str">
        <f t="shared" si="175"/>
        <v>2</v>
      </c>
      <c r="C541" s="15" t="str">
        <f t="shared" si="176"/>
        <v>4</v>
      </c>
      <c r="D541" s="15" t="str">
        <f t="shared" si="177"/>
        <v>2</v>
      </c>
      <c r="E541" s="15" t="str">
        <f t="shared" si="178"/>
        <v>0</v>
      </c>
      <c r="F541" s="15" t="str">
        <f t="shared" si="179"/>
        <v>00</v>
      </c>
      <c r="G541" s="15" t="str">
        <f t="shared" si="180"/>
        <v>0</v>
      </c>
      <c r="H541" s="15" t="str">
        <f t="shared" si="181"/>
        <v>0</v>
      </c>
      <c r="I541" s="15">
        <v>24200000</v>
      </c>
      <c r="J541" s="14" t="s">
        <v>259</v>
      </c>
      <c r="K541" s="14" t="s">
        <v>322</v>
      </c>
      <c r="L541" s="29"/>
    </row>
    <row r="542" spans="2:15" ht="67.5" customHeight="1" x14ac:dyDescent="0.25">
      <c r="B542" s="9" t="str">
        <f>MID($I542,1,1)</f>
        <v>2</v>
      </c>
      <c r="C542" s="9" t="str">
        <f>MID($I542,2,1)</f>
        <v>4</v>
      </c>
      <c r="D542" s="9" t="str">
        <f>MID($I542,3,1)</f>
        <v>2</v>
      </c>
      <c r="E542" s="9" t="str">
        <f>MID($I542,4,1)</f>
        <v>1</v>
      </c>
      <c r="F542" s="9" t="str">
        <f>MID($I542,5,2)</f>
        <v>00</v>
      </c>
      <c r="G542" s="9" t="str">
        <f>MID($I542,7,1)</f>
        <v>0</v>
      </c>
      <c r="H542" s="9" t="str">
        <f>MID($I542,8,1)</f>
        <v>0</v>
      </c>
      <c r="I542" s="9">
        <v>24210000</v>
      </c>
      <c r="J542" s="8" t="s">
        <v>503</v>
      </c>
      <c r="K542" s="8" t="s">
        <v>787</v>
      </c>
      <c r="L542" s="32"/>
      <c r="O542" s="46"/>
    </row>
    <row r="543" spans="2:15" ht="63" customHeight="1" x14ac:dyDescent="0.25">
      <c r="B543" s="1" t="str">
        <f>MID($I543,1,1)</f>
        <v>2</v>
      </c>
      <c r="C543" s="1" t="str">
        <f>MID($I543,2,1)</f>
        <v>4</v>
      </c>
      <c r="D543" s="1" t="str">
        <f>MID($I543,3,1)</f>
        <v>2</v>
      </c>
      <c r="E543" s="1" t="str">
        <f>MID($I543,4,1)</f>
        <v>1</v>
      </c>
      <c r="F543" s="1" t="str">
        <f>MID($I543,5,2)</f>
        <v>50</v>
      </c>
      <c r="G543" s="1" t="str">
        <f>MID($I543,7,1)</f>
        <v>0</v>
      </c>
      <c r="H543" s="1" t="str">
        <f>MID($I543,8,1)</f>
        <v>0</v>
      </c>
      <c r="I543" s="1">
        <v>24215000</v>
      </c>
      <c r="J543" s="1" t="s">
        <v>444</v>
      </c>
      <c r="K543" s="1" t="s">
        <v>145</v>
      </c>
      <c r="L543" s="56"/>
      <c r="M543" s="39" t="s">
        <v>843</v>
      </c>
      <c r="O543" s="46"/>
    </row>
    <row r="544" spans="2:15" ht="88.5" customHeight="1" x14ac:dyDescent="0.25">
      <c r="B544" s="9" t="str">
        <f>MID($I544,1,1)</f>
        <v>2</v>
      </c>
      <c r="C544" s="9" t="str">
        <f>MID($I544,2,1)</f>
        <v>4</v>
      </c>
      <c r="D544" s="9" t="str">
        <f>MID($I544,3,1)</f>
        <v>2</v>
      </c>
      <c r="E544" s="9" t="str">
        <f>MID($I544,4,1)</f>
        <v>2</v>
      </c>
      <c r="F544" s="9" t="str">
        <f>MID($I544,5,2)</f>
        <v>00</v>
      </c>
      <c r="G544" s="9" t="str">
        <f>MID($I544,7,1)</f>
        <v>0</v>
      </c>
      <c r="H544" s="9" t="str">
        <f>MID($I544,8,1)</f>
        <v>0</v>
      </c>
      <c r="I544" s="9">
        <v>24220000</v>
      </c>
      <c r="J544" s="8" t="s">
        <v>482</v>
      </c>
      <c r="K544" s="8" t="s">
        <v>788</v>
      </c>
      <c r="L544" s="32"/>
      <c r="O544" s="46"/>
    </row>
    <row r="545" spans="2:15" ht="63" customHeight="1" x14ac:dyDescent="0.25">
      <c r="B545" s="1" t="str">
        <f>MID($I545,1,1)</f>
        <v>2</v>
      </c>
      <c r="C545" s="1" t="str">
        <f>MID($I545,2,1)</f>
        <v>4</v>
      </c>
      <c r="D545" s="1" t="str">
        <f>MID($I545,3,1)</f>
        <v>2</v>
      </c>
      <c r="E545" s="1" t="str">
        <f>MID($I545,4,1)</f>
        <v>2</v>
      </c>
      <c r="F545" s="1" t="str">
        <f>MID($I545,5,2)</f>
        <v>50</v>
      </c>
      <c r="G545" s="1" t="str">
        <f>MID($I545,7,1)</f>
        <v>0</v>
      </c>
      <c r="H545" s="1" t="str">
        <f>MID($I545,8,1)</f>
        <v>0</v>
      </c>
      <c r="I545" s="1">
        <v>24225000</v>
      </c>
      <c r="J545" s="1" t="s">
        <v>504</v>
      </c>
      <c r="K545" s="1" t="s">
        <v>154</v>
      </c>
      <c r="L545" s="56"/>
      <c r="M545" s="39" t="s">
        <v>843</v>
      </c>
      <c r="O545" s="46"/>
    </row>
    <row r="546" spans="2:15" ht="63" customHeight="1" x14ac:dyDescent="0.25">
      <c r="B546" s="1" t="str">
        <f t="shared" ref="B546:B550" si="196">MID($I546,1,1)</f>
        <v>2</v>
      </c>
      <c r="C546" s="1" t="str">
        <f t="shared" ref="C546:C550" si="197">MID($I546,2,1)</f>
        <v>4</v>
      </c>
      <c r="D546" s="1" t="str">
        <f t="shared" ref="D546:D550" si="198">MID($I546,3,1)</f>
        <v>2</v>
      </c>
      <c r="E546" s="1" t="str">
        <f t="shared" ref="E546:E550" si="199">MID($I546,4,1)</f>
        <v>2</v>
      </c>
      <c r="F546" s="1" t="str">
        <f t="shared" ref="F546:F550" si="200">MID($I546,5,2)</f>
        <v>51</v>
      </c>
      <c r="G546" s="1" t="str">
        <f t="shared" ref="G546:G550" si="201">MID($I546,7,1)</f>
        <v>0</v>
      </c>
      <c r="H546" s="1" t="str">
        <f t="shared" ref="H546:H550" si="202">MID($I546,8,1)</f>
        <v>0</v>
      </c>
      <c r="I546" s="1">
        <v>24225100</v>
      </c>
      <c r="J546" s="1" t="s">
        <v>155</v>
      </c>
      <c r="K546" s="1" t="s">
        <v>156</v>
      </c>
      <c r="L546" s="56"/>
      <c r="M546" s="39" t="s">
        <v>843</v>
      </c>
      <c r="O546" s="46"/>
    </row>
    <row r="547" spans="2:15" ht="63" customHeight="1" x14ac:dyDescent="0.25">
      <c r="B547" s="1" t="str">
        <f t="shared" si="196"/>
        <v>2</v>
      </c>
      <c r="C547" s="1" t="str">
        <f t="shared" si="197"/>
        <v>4</v>
      </c>
      <c r="D547" s="1" t="str">
        <f t="shared" si="198"/>
        <v>2</v>
      </c>
      <c r="E547" s="1" t="str">
        <f t="shared" si="199"/>
        <v>2</v>
      </c>
      <c r="F547" s="1" t="str">
        <f t="shared" si="200"/>
        <v>52</v>
      </c>
      <c r="G547" s="1" t="str">
        <f t="shared" si="201"/>
        <v>0</v>
      </c>
      <c r="H547" s="1" t="str">
        <f t="shared" si="202"/>
        <v>0</v>
      </c>
      <c r="I547" s="1">
        <v>24225200</v>
      </c>
      <c r="J547" s="1" t="s">
        <v>157</v>
      </c>
      <c r="K547" s="1" t="s">
        <v>789</v>
      </c>
      <c r="L547" s="56"/>
      <c r="M547" s="39" t="s">
        <v>843</v>
      </c>
      <c r="O547" s="46"/>
    </row>
    <row r="548" spans="2:15" ht="112.5" customHeight="1" x14ac:dyDescent="0.25">
      <c r="B548" s="1" t="str">
        <f t="shared" si="196"/>
        <v>2</v>
      </c>
      <c r="C548" s="1" t="str">
        <f t="shared" si="197"/>
        <v>4</v>
      </c>
      <c r="D548" s="1" t="str">
        <f t="shared" si="198"/>
        <v>2</v>
      </c>
      <c r="E548" s="1" t="str">
        <f t="shared" si="199"/>
        <v>2</v>
      </c>
      <c r="F548" s="1" t="str">
        <f t="shared" si="200"/>
        <v>53</v>
      </c>
      <c r="G548" s="1" t="str">
        <f t="shared" si="201"/>
        <v>0</v>
      </c>
      <c r="H548" s="1" t="str">
        <f t="shared" si="202"/>
        <v>0</v>
      </c>
      <c r="I548" s="1">
        <v>24225300</v>
      </c>
      <c r="J548" s="1" t="s">
        <v>158</v>
      </c>
      <c r="K548" s="1" t="s">
        <v>159</v>
      </c>
      <c r="L548" s="56"/>
      <c r="M548" s="39" t="s">
        <v>843</v>
      </c>
      <c r="O548" s="46"/>
    </row>
    <row r="549" spans="2:15" ht="138.75" customHeight="1" x14ac:dyDescent="0.25">
      <c r="B549" s="1" t="str">
        <f t="shared" si="196"/>
        <v>2</v>
      </c>
      <c r="C549" s="1" t="str">
        <f t="shared" si="197"/>
        <v>4</v>
      </c>
      <c r="D549" s="1" t="str">
        <f t="shared" si="198"/>
        <v>2</v>
      </c>
      <c r="E549" s="1" t="str">
        <f t="shared" si="199"/>
        <v>2</v>
      </c>
      <c r="F549" s="1" t="str">
        <f t="shared" si="200"/>
        <v>54</v>
      </c>
      <c r="G549" s="1" t="str">
        <f t="shared" si="201"/>
        <v>0</v>
      </c>
      <c r="H549" s="1" t="str">
        <f t="shared" si="202"/>
        <v>0</v>
      </c>
      <c r="I549" s="1">
        <v>24225400</v>
      </c>
      <c r="J549" s="1" t="s">
        <v>346</v>
      </c>
      <c r="K549" s="1" t="s">
        <v>347</v>
      </c>
      <c r="L549" s="56"/>
      <c r="M549" s="39" t="s">
        <v>843</v>
      </c>
      <c r="O549" s="46"/>
    </row>
    <row r="550" spans="2:15" ht="138.75" customHeight="1" x14ac:dyDescent="0.25">
      <c r="B550" s="1" t="str">
        <f t="shared" si="196"/>
        <v>2</v>
      </c>
      <c r="C550" s="1" t="str">
        <f t="shared" si="197"/>
        <v>4</v>
      </c>
      <c r="D550" s="1" t="str">
        <f t="shared" si="198"/>
        <v>2</v>
      </c>
      <c r="E550" s="1" t="str">
        <f t="shared" si="199"/>
        <v>2</v>
      </c>
      <c r="F550" s="1" t="str">
        <f t="shared" si="200"/>
        <v>99</v>
      </c>
      <c r="G550" s="1" t="str">
        <f t="shared" si="201"/>
        <v>0</v>
      </c>
      <c r="H550" s="1" t="str">
        <f t="shared" si="202"/>
        <v>0</v>
      </c>
      <c r="I550" s="1">
        <v>24229900</v>
      </c>
      <c r="J550" s="1" t="s">
        <v>887</v>
      </c>
      <c r="K550" s="1" t="s">
        <v>901</v>
      </c>
      <c r="L550" s="56"/>
      <c r="M550" s="39" t="s">
        <v>843</v>
      </c>
      <c r="O550" s="46"/>
    </row>
    <row r="551" spans="2:15" ht="67.5" customHeight="1" x14ac:dyDescent="0.25">
      <c r="B551" s="9" t="str">
        <f>MID($I551,1,1)</f>
        <v>2</v>
      </c>
      <c r="C551" s="9" t="str">
        <f>MID($I551,2,1)</f>
        <v>4</v>
      </c>
      <c r="D551" s="9" t="str">
        <f>MID($I551,3,1)</f>
        <v>2</v>
      </c>
      <c r="E551" s="9" t="str">
        <f>MID($I551,4,1)</f>
        <v>9</v>
      </c>
      <c r="F551" s="9" t="str">
        <f>MID($I551,5,2)</f>
        <v>00</v>
      </c>
      <c r="G551" s="9" t="str">
        <f>MID($I551,7,1)</f>
        <v>0</v>
      </c>
      <c r="H551" s="9" t="str">
        <f>MID($I551,8,1)</f>
        <v>0</v>
      </c>
      <c r="I551" s="9">
        <v>24290000</v>
      </c>
      <c r="J551" s="8" t="s">
        <v>505</v>
      </c>
      <c r="K551" s="8" t="s">
        <v>790</v>
      </c>
      <c r="L551" s="32"/>
      <c r="O551" s="46"/>
    </row>
    <row r="552" spans="2:15" ht="63" customHeight="1" x14ac:dyDescent="0.25">
      <c r="B552" s="1" t="str">
        <f>MID($I552,1,1)</f>
        <v>2</v>
      </c>
      <c r="C552" s="1" t="str">
        <f>MID($I552,2,1)</f>
        <v>4</v>
      </c>
      <c r="D552" s="1" t="str">
        <f>MID($I552,3,1)</f>
        <v>2</v>
      </c>
      <c r="E552" s="1" t="str">
        <f>MID($I552,4,1)</f>
        <v>9</v>
      </c>
      <c r="F552" s="1" t="str">
        <f>MID($I552,5,2)</f>
        <v>50</v>
      </c>
      <c r="G552" s="1" t="str">
        <f>MID($I552,7,1)</f>
        <v>0</v>
      </c>
      <c r="H552" s="1" t="str">
        <f>MID($I552,8,1)</f>
        <v>0</v>
      </c>
      <c r="I552" s="1">
        <v>24295000</v>
      </c>
      <c r="J552" s="1" t="s">
        <v>338</v>
      </c>
      <c r="K552" s="1" t="s">
        <v>791</v>
      </c>
      <c r="L552" s="56"/>
      <c r="M552" s="39" t="s">
        <v>843</v>
      </c>
      <c r="O552" s="46"/>
    </row>
    <row r="553" spans="2:15" ht="63" customHeight="1" x14ac:dyDescent="0.25">
      <c r="B553" s="1" t="str">
        <f t="shared" ref="B553:B554" si="203">MID($I553,1,1)</f>
        <v>2</v>
      </c>
      <c r="C553" s="1" t="str">
        <f t="shared" ref="C553:C554" si="204">MID($I553,2,1)</f>
        <v>4</v>
      </c>
      <c r="D553" s="1" t="str">
        <f t="shared" ref="D553:D554" si="205">MID($I553,3,1)</f>
        <v>2</v>
      </c>
      <c r="E553" s="1" t="str">
        <f t="shared" ref="E553:E554" si="206">MID($I553,4,1)</f>
        <v>9</v>
      </c>
      <c r="F553" s="1" t="str">
        <f t="shared" ref="F553:F554" si="207">MID($I553,5,2)</f>
        <v>51</v>
      </c>
      <c r="G553" s="1" t="str">
        <f t="shared" ref="G553:G554" si="208">MID($I553,7,1)</f>
        <v>0</v>
      </c>
      <c r="H553" s="1" t="str">
        <f t="shared" ref="H553:H554" si="209">MID($I553,8,1)</f>
        <v>0</v>
      </c>
      <c r="I553" s="1">
        <v>24295100</v>
      </c>
      <c r="J553" s="1" t="s">
        <v>142</v>
      </c>
      <c r="K553" s="1" t="s">
        <v>146</v>
      </c>
      <c r="L553" s="56"/>
      <c r="M553" s="39" t="s">
        <v>843</v>
      </c>
      <c r="O553" s="46"/>
    </row>
    <row r="554" spans="2:15" ht="63" customHeight="1" x14ac:dyDescent="0.25">
      <c r="B554" s="1" t="str">
        <f t="shared" si="203"/>
        <v>2</v>
      </c>
      <c r="C554" s="1" t="str">
        <f t="shared" si="204"/>
        <v>4</v>
      </c>
      <c r="D554" s="1" t="str">
        <f t="shared" si="205"/>
        <v>2</v>
      </c>
      <c r="E554" s="1" t="str">
        <f t="shared" si="206"/>
        <v>9</v>
      </c>
      <c r="F554" s="1" t="str">
        <f t="shared" si="207"/>
        <v>99</v>
      </c>
      <c r="G554" s="1" t="str">
        <f t="shared" si="208"/>
        <v>0</v>
      </c>
      <c r="H554" s="1" t="str">
        <f t="shared" si="209"/>
        <v>0</v>
      </c>
      <c r="I554" s="1">
        <v>24299900</v>
      </c>
      <c r="J554" s="1" t="s">
        <v>505</v>
      </c>
      <c r="K554" s="1" t="s">
        <v>147</v>
      </c>
      <c r="L554" s="56"/>
      <c r="M554" s="39" t="s">
        <v>843</v>
      </c>
      <c r="O554" s="46"/>
    </row>
    <row r="555" spans="2:15" ht="60" x14ac:dyDescent="0.25">
      <c r="B555" s="15" t="str">
        <f t="shared" ref="B555:B589" si="210">MID($I555,1,1)</f>
        <v>2</v>
      </c>
      <c r="C555" s="15" t="str">
        <f t="shared" ref="C555:C589" si="211">MID($I555,2,1)</f>
        <v>4</v>
      </c>
      <c r="D555" s="15" t="str">
        <f t="shared" ref="D555:D589" si="212">MID($I555,3,1)</f>
        <v>3</v>
      </c>
      <c r="E555" s="15" t="str">
        <f t="shared" ref="E555:E589" si="213">MID($I555,4,1)</f>
        <v>0</v>
      </c>
      <c r="F555" s="15" t="str">
        <f t="shared" ref="F555:F589" si="214">MID($I555,5,2)</f>
        <v>00</v>
      </c>
      <c r="G555" s="15" t="str">
        <f t="shared" ref="G555:G589" si="215">MID($I555,7,1)</f>
        <v>0</v>
      </c>
      <c r="H555" s="15" t="str">
        <f t="shared" ref="H555:H589" si="216">MID($I555,8,1)</f>
        <v>0</v>
      </c>
      <c r="I555" s="15">
        <v>24300000</v>
      </c>
      <c r="J555" s="14" t="s">
        <v>261</v>
      </c>
      <c r="K555" s="14" t="s">
        <v>323</v>
      </c>
      <c r="L555" s="29"/>
    </row>
    <row r="556" spans="2:15" ht="67.5" customHeight="1" x14ac:dyDescent="0.25">
      <c r="B556" s="9" t="str">
        <f>MID($I556,1,1)</f>
        <v>2</v>
      </c>
      <c r="C556" s="9" t="str">
        <f>MID($I556,2,1)</f>
        <v>4</v>
      </c>
      <c r="D556" s="9" t="str">
        <f>MID($I556,3,1)</f>
        <v>3</v>
      </c>
      <c r="E556" s="9" t="str">
        <f>MID($I556,4,1)</f>
        <v>1</v>
      </c>
      <c r="F556" s="9" t="str">
        <f>MID($I556,5,2)</f>
        <v>00</v>
      </c>
      <c r="G556" s="9" t="str">
        <f>MID($I556,7,1)</f>
        <v>0</v>
      </c>
      <c r="H556" s="9" t="str">
        <f>MID($I556,8,1)</f>
        <v>0</v>
      </c>
      <c r="I556" s="9">
        <v>24310000</v>
      </c>
      <c r="J556" s="8" t="s">
        <v>506</v>
      </c>
      <c r="K556" s="8" t="s">
        <v>972</v>
      </c>
      <c r="L556" s="32"/>
      <c r="O556" s="46"/>
    </row>
    <row r="557" spans="2:15" ht="63" customHeight="1" x14ac:dyDescent="0.25">
      <c r="B557" s="1" t="str">
        <f>MID($I557,1,1)</f>
        <v>2</v>
      </c>
      <c r="C557" s="1" t="str">
        <f>MID($I557,2,1)</f>
        <v>4</v>
      </c>
      <c r="D557" s="1" t="str">
        <f>MID($I557,3,1)</f>
        <v>3</v>
      </c>
      <c r="E557" s="1" t="str">
        <f>MID($I557,4,1)</f>
        <v>1</v>
      </c>
      <c r="F557" s="1" t="str">
        <f>MID($I557,5,2)</f>
        <v>50</v>
      </c>
      <c r="G557" s="1" t="str">
        <f>MID($I557,7,1)</f>
        <v>0</v>
      </c>
      <c r="H557" s="1" t="str">
        <f>MID($I557,8,1)</f>
        <v>0</v>
      </c>
      <c r="I557" s="1">
        <v>24315000</v>
      </c>
      <c r="J557" s="1" t="s">
        <v>506</v>
      </c>
      <c r="K557" s="1" t="s">
        <v>973</v>
      </c>
      <c r="L557" s="56"/>
      <c r="M557" s="39" t="s">
        <v>843</v>
      </c>
      <c r="O557" s="46"/>
    </row>
    <row r="558" spans="2:15" ht="67.5" customHeight="1" x14ac:dyDescent="0.25">
      <c r="B558" s="9" t="str">
        <f>MID($I558,1,1)</f>
        <v>2</v>
      </c>
      <c r="C558" s="9" t="str">
        <f>MID($I558,2,1)</f>
        <v>4</v>
      </c>
      <c r="D558" s="9" t="str">
        <f>MID($I558,3,1)</f>
        <v>3</v>
      </c>
      <c r="E558" s="9" t="str">
        <f>MID($I558,4,1)</f>
        <v>2</v>
      </c>
      <c r="F558" s="9" t="str">
        <f>MID($I558,5,2)</f>
        <v>00</v>
      </c>
      <c r="G558" s="9" t="str">
        <f>MID($I558,7,1)</f>
        <v>0</v>
      </c>
      <c r="H558" s="9" t="str">
        <f>MID($I558,8,1)</f>
        <v>0</v>
      </c>
      <c r="I558" s="9">
        <v>24320000</v>
      </c>
      <c r="J558" s="8" t="s">
        <v>486</v>
      </c>
      <c r="K558" s="8" t="s">
        <v>974</v>
      </c>
      <c r="L558" s="32"/>
      <c r="O558" s="46"/>
    </row>
    <row r="559" spans="2:15" ht="63" customHeight="1" x14ac:dyDescent="0.25">
      <c r="B559" s="1" t="str">
        <f>MID($I559,1,1)</f>
        <v>2</v>
      </c>
      <c r="C559" s="1" t="str">
        <f>MID($I559,2,1)</f>
        <v>4</v>
      </c>
      <c r="D559" s="1" t="str">
        <f>MID($I559,3,1)</f>
        <v>3</v>
      </c>
      <c r="E559" s="1" t="str">
        <f>MID($I559,4,1)</f>
        <v>2</v>
      </c>
      <c r="F559" s="1" t="str">
        <f>MID($I559,5,2)</f>
        <v>50</v>
      </c>
      <c r="G559" s="1" t="str">
        <f>MID($I559,7,1)</f>
        <v>0</v>
      </c>
      <c r="H559" s="1" t="str">
        <f>MID($I559,8,1)</f>
        <v>0</v>
      </c>
      <c r="I559" s="1">
        <v>24325000</v>
      </c>
      <c r="J559" s="1" t="s">
        <v>160</v>
      </c>
      <c r="K559" s="1" t="s">
        <v>792</v>
      </c>
      <c r="L559" s="56"/>
      <c r="M559" s="39" t="s">
        <v>843</v>
      </c>
      <c r="O559" s="46"/>
    </row>
    <row r="560" spans="2:15" ht="63" customHeight="1" x14ac:dyDescent="0.25">
      <c r="B560" s="1" t="str">
        <f t="shared" ref="B560:B562" si="217">MID($I560,1,1)</f>
        <v>2</v>
      </c>
      <c r="C560" s="1" t="str">
        <f t="shared" ref="C560:C562" si="218">MID($I560,2,1)</f>
        <v>4</v>
      </c>
      <c r="D560" s="1" t="str">
        <f t="shared" ref="D560:D562" si="219">MID($I560,3,1)</f>
        <v>3</v>
      </c>
      <c r="E560" s="1" t="str">
        <f t="shared" ref="E560:E562" si="220">MID($I560,4,1)</f>
        <v>2</v>
      </c>
      <c r="F560" s="1" t="str">
        <f t="shared" ref="F560:F562" si="221">MID($I560,5,2)</f>
        <v>51</v>
      </c>
      <c r="G560" s="1" t="str">
        <f t="shared" ref="G560:G562" si="222">MID($I560,7,1)</f>
        <v>0</v>
      </c>
      <c r="H560" s="1" t="str">
        <f t="shared" ref="H560:H562" si="223">MID($I560,8,1)</f>
        <v>0</v>
      </c>
      <c r="I560" s="1">
        <v>24325100</v>
      </c>
      <c r="J560" s="1" t="s">
        <v>161</v>
      </c>
      <c r="K560" s="1" t="s">
        <v>793</v>
      </c>
      <c r="L560" s="56"/>
      <c r="M560" s="39" t="s">
        <v>843</v>
      </c>
      <c r="O560" s="46"/>
    </row>
    <row r="561" spans="2:15" ht="63" customHeight="1" x14ac:dyDescent="0.25">
      <c r="B561" s="1" t="str">
        <f t="shared" si="217"/>
        <v>2</v>
      </c>
      <c r="C561" s="1" t="str">
        <f t="shared" si="218"/>
        <v>4</v>
      </c>
      <c r="D561" s="1" t="str">
        <f t="shared" si="219"/>
        <v>3</v>
      </c>
      <c r="E561" s="1" t="str">
        <f t="shared" si="220"/>
        <v>2</v>
      </c>
      <c r="F561" s="1" t="str">
        <f t="shared" si="221"/>
        <v>52</v>
      </c>
      <c r="G561" s="1" t="str">
        <f t="shared" si="222"/>
        <v>0</v>
      </c>
      <c r="H561" s="1" t="str">
        <f t="shared" si="223"/>
        <v>0</v>
      </c>
      <c r="I561" s="1">
        <v>24325200</v>
      </c>
      <c r="J561" s="1" t="s">
        <v>352</v>
      </c>
      <c r="K561" s="1" t="s">
        <v>794</v>
      </c>
      <c r="L561" s="56"/>
      <c r="M561" s="39" t="s">
        <v>843</v>
      </c>
      <c r="O561" s="46"/>
    </row>
    <row r="562" spans="2:15" ht="63" customHeight="1" x14ac:dyDescent="0.25">
      <c r="B562" s="1" t="str">
        <f t="shared" si="217"/>
        <v>2</v>
      </c>
      <c r="C562" s="1" t="str">
        <f t="shared" si="218"/>
        <v>4</v>
      </c>
      <c r="D562" s="1" t="str">
        <f t="shared" si="219"/>
        <v>3</v>
      </c>
      <c r="E562" s="1" t="str">
        <f t="shared" si="220"/>
        <v>2</v>
      </c>
      <c r="F562" s="1" t="str">
        <f t="shared" si="221"/>
        <v>99</v>
      </c>
      <c r="G562" s="1" t="str">
        <f t="shared" si="222"/>
        <v>0</v>
      </c>
      <c r="H562" s="1" t="str">
        <f t="shared" si="223"/>
        <v>0</v>
      </c>
      <c r="I562" s="1">
        <v>24329900</v>
      </c>
      <c r="J562" s="1" t="s">
        <v>890</v>
      </c>
      <c r="K562" s="1" t="s">
        <v>902</v>
      </c>
      <c r="L562" s="56"/>
      <c r="M562" s="39" t="s">
        <v>843</v>
      </c>
      <c r="O562" s="46"/>
    </row>
    <row r="563" spans="2:15" ht="67.5" customHeight="1" x14ac:dyDescent="0.25">
      <c r="B563" s="9" t="str">
        <f>MID($I563,1,1)</f>
        <v>2</v>
      </c>
      <c r="C563" s="9" t="str">
        <f>MID($I563,2,1)</f>
        <v>4</v>
      </c>
      <c r="D563" s="9" t="str">
        <f>MID($I563,3,1)</f>
        <v>3</v>
      </c>
      <c r="E563" s="9" t="str">
        <f>MID($I563,4,1)</f>
        <v>9</v>
      </c>
      <c r="F563" s="9" t="str">
        <f>MID($I563,5,2)</f>
        <v>00</v>
      </c>
      <c r="G563" s="9" t="str">
        <f>MID($I563,7,1)</f>
        <v>0</v>
      </c>
      <c r="H563" s="9" t="str">
        <f>MID($I563,8,1)</f>
        <v>0</v>
      </c>
      <c r="I563" s="9">
        <v>24390000</v>
      </c>
      <c r="J563" s="8" t="s">
        <v>77</v>
      </c>
      <c r="K563" s="8" t="s">
        <v>795</v>
      </c>
      <c r="L563" s="32"/>
      <c r="O563" s="46"/>
    </row>
    <row r="564" spans="2:15" ht="63" customHeight="1" x14ac:dyDescent="0.25">
      <c r="B564" s="1" t="str">
        <f>MID($I564,1,1)</f>
        <v>2</v>
      </c>
      <c r="C564" s="1" t="str">
        <f>MID($I564,2,1)</f>
        <v>4</v>
      </c>
      <c r="D564" s="1" t="str">
        <f>MID($I564,3,1)</f>
        <v>3</v>
      </c>
      <c r="E564" s="1" t="str">
        <f>MID($I564,4,1)</f>
        <v>9</v>
      </c>
      <c r="F564" s="1" t="str">
        <f>MID($I564,5,2)</f>
        <v>50</v>
      </c>
      <c r="G564" s="1" t="str">
        <f>MID($I564,7,1)</f>
        <v>0</v>
      </c>
      <c r="H564" s="1" t="str">
        <f>MID($I564,8,1)</f>
        <v>0</v>
      </c>
      <c r="I564" s="1">
        <v>24395000</v>
      </c>
      <c r="J564" s="1" t="s">
        <v>76</v>
      </c>
      <c r="K564" s="1" t="s">
        <v>796</v>
      </c>
      <c r="L564" s="56"/>
      <c r="M564" s="39" t="s">
        <v>843</v>
      </c>
      <c r="O564" s="46"/>
    </row>
    <row r="565" spans="2:15" ht="63" customHeight="1" x14ac:dyDescent="0.25">
      <c r="B565" s="1" t="str">
        <f>MID($I565,1,1)</f>
        <v>2</v>
      </c>
      <c r="C565" s="1" t="str">
        <f>MID($I565,2,1)</f>
        <v>4</v>
      </c>
      <c r="D565" s="1" t="str">
        <f>MID($I565,3,1)</f>
        <v>3</v>
      </c>
      <c r="E565" s="1" t="str">
        <f>MID($I565,4,1)</f>
        <v>9</v>
      </c>
      <c r="F565" s="1" t="str">
        <f>MID($I565,5,2)</f>
        <v>99</v>
      </c>
      <c r="G565" s="1" t="str">
        <f>MID($I565,7,1)</f>
        <v>0</v>
      </c>
      <c r="H565" s="1" t="str">
        <f>MID($I565,8,1)</f>
        <v>0</v>
      </c>
      <c r="I565" s="1">
        <v>24399900</v>
      </c>
      <c r="J565" s="1" t="s">
        <v>77</v>
      </c>
      <c r="K565" s="1" t="s">
        <v>797</v>
      </c>
      <c r="L565" s="56"/>
      <c r="M565" s="39" t="s">
        <v>843</v>
      </c>
      <c r="O565" s="46"/>
    </row>
    <row r="566" spans="2:15" ht="75" x14ac:dyDescent="0.25">
      <c r="B566" s="15" t="str">
        <f t="shared" si="210"/>
        <v>2</v>
      </c>
      <c r="C566" s="15" t="str">
        <f t="shared" si="211"/>
        <v>4</v>
      </c>
      <c r="D566" s="15" t="str">
        <f t="shared" si="212"/>
        <v>4</v>
      </c>
      <c r="E566" s="15" t="str">
        <f t="shared" si="213"/>
        <v>0</v>
      </c>
      <c r="F566" s="15" t="str">
        <f t="shared" si="214"/>
        <v>00</v>
      </c>
      <c r="G566" s="15" t="str">
        <f t="shared" si="215"/>
        <v>0</v>
      </c>
      <c r="H566" s="15" t="str">
        <f t="shared" si="216"/>
        <v>0</v>
      </c>
      <c r="I566" s="15">
        <v>24400000</v>
      </c>
      <c r="J566" s="14" t="s">
        <v>81</v>
      </c>
      <c r="K566" s="14" t="s">
        <v>324</v>
      </c>
      <c r="L566" s="29"/>
    </row>
    <row r="567" spans="2:15" ht="98.25" customHeight="1" x14ac:dyDescent="0.25">
      <c r="B567" s="9" t="str">
        <f>MID($I567,1,1)</f>
        <v>2</v>
      </c>
      <c r="C567" s="9" t="str">
        <f>MID($I567,2,1)</f>
        <v>4</v>
      </c>
      <c r="D567" s="9" t="str">
        <f>MID($I567,3,1)</f>
        <v>4</v>
      </c>
      <c r="E567" s="9" t="str">
        <f>MID($I567,4,1)</f>
        <v>1</v>
      </c>
      <c r="F567" s="9" t="str">
        <f>MID($I567,5,2)</f>
        <v>00</v>
      </c>
      <c r="G567" s="9" t="str">
        <f>MID($I567,7,1)</f>
        <v>0</v>
      </c>
      <c r="H567" s="9" t="str">
        <f>MID($I567,8,1)</f>
        <v>0</v>
      </c>
      <c r="I567" s="9">
        <v>24410000</v>
      </c>
      <c r="J567" s="8" t="s">
        <v>81</v>
      </c>
      <c r="K567" s="8" t="s">
        <v>324</v>
      </c>
      <c r="L567" s="32"/>
      <c r="O567" s="46"/>
    </row>
    <row r="568" spans="2:15" ht="63" customHeight="1" x14ac:dyDescent="0.25">
      <c r="B568" s="1" t="str">
        <f>MID($I568,1,1)</f>
        <v>2</v>
      </c>
      <c r="C568" s="1" t="str">
        <f>MID($I568,2,1)</f>
        <v>4</v>
      </c>
      <c r="D568" s="1" t="str">
        <f>MID($I568,3,1)</f>
        <v>4</v>
      </c>
      <c r="E568" s="1" t="str">
        <f>MID($I568,4,1)</f>
        <v>1</v>
      </c>
      <c r="F568" s="1" t="str">
        <f>MID($I568,5,2)</f>
        <v>50</v>
      </c>
      <c r="G568" s="1" t="str">
        <f>MID($I568,7,1)</f>
        <v>0</v>
      </c>
      <c r="H568" s="1" t="str">
        <f>MID($I568,8,1)</f>
        <v>0</v>
      </c>
      <c r="I568" s="1">
        <v>24415000</v>
      </c>
      <c r="J568" s="1" t="s">
        <v>353</v>
      </c>
      <c r="K568" s="1" t="s">
        <v>798</v>
      </c>
      <c r="L568" s="56"/>
      <c r="M568" s="39" t="s">
        <v>843</v>
      </c>
      <c r="O568" s="46"/>
    </row>
    <row r="569" spans="2:15" ht="76.5" customHeight="1" x14ac:dyDescent="0.25">
      <c r="B569" s="1" t="str">
        <f>MID($I569,1,1)</f>
        <v>2</v>
      </c>
      <c r="C569" s="1" t="str">
        <f>MID($I569,2,1)</f>
        <v>4</v>
      </c>
      <c r="D569" s="1" t="str">
        <f>MID($I569,3,1)</f>
        <v>4</v>
      </c>
      <c r="E569" s="1" t="str">
        <f>MID($I569,4,1)</f>
        <v>1</v>
      </c>
      <c r="F569" s="1" t="str">
        <f>MID($I569,5,2)</f>
        <v>51</v>
      </c>
      <c r="G569" s="1" t="str">
        <f>MID($I569,7,1)</f>
        <v>0</v>
      </c>
      <c r="H569" s="1" t="str">
        <f>MID($I569,8,1)</f>
        <v>0</v>
      </c>
      <c r="I569" s="1">
        <v>24415100</v>
      </c>
      <c r="J569" s="1" t="s">
        <v>369</v>
      </c>
      <c r="K569" s="1" t="s">
        <v>799</v>
      </c>
      <c r="L569" s="56"/>
      <c r="M569" s="39" t="s">
        <v>843</v>
      </c>
      <c r="O569" s="46"/>
    </row>
    <row r="570" spans="2:15" ht="88.5" customHeight="1" x14ac:dyDescent="0.25">
      <c r="B570" s="1" t="str">
        <f>MID($I570,1,1)</f>
        <v>2</v>
      </c>
      <c r="C570" s="1" t="str">
        <f>MID($I570,2,1)</f>
        <v>4</v>
      </c>
      <c r="D570" s="1" t="str">
        <f>MID($I570,3,1)</f>
        <v>4</v>
      </c>
      <c r="E570" s="1" t="str">
        <f>MID($I570,4,1)</f>
        <v>1</v>
      </c>
      <c r="F570" s="1" t="str">
        <f>MID($I570,5,2)</f>
        <v>99</v>
      </c>
      <c r="G570" s="1" t="str">
        <f>MID($I570,7,1)</f>
        <v>0</v>
      </c>
      <c r="H570" s="1" t="str">
        <f>MID($I570,8,1)</f>
        <v>0</v>
      </c>
      <c r="I570" s="1">
        <v>24419900</v>
      </c>
      <c r="J570" s="1" t="s">
        <v>354</v>
      </c>
      <c r="K570" s="1" t="s">
        <v>903</v>
      </c>
      <c r="L570" s="56"/>
      <c r="M570" s="39" t="s">
        <v>843</v>
      </c>
      <c r="O570" s="46"/>
    </row>
    <row r="571" spans="2:15" ht="75" x14ac:dyDescent="0.25">
      <c r="B571" s="15" t="str">
        <f t="shared" si="210"/>
        <v>2</v>
      </c>
      <c r="C571" s="15" t="str">
        <f t="shared" si="211"/>
        <v>4</v>
      </c>
      <c r="D571" s="15" t="str">
        <f t="shared" si="212"/>
        <v>5</v>
      </c>
      <c r="E571" s="15" t="str">
        <f t="shared" si="213"/>
        <v>0</v>
      </c>
      <c r="F571" s="15" t="str">
        <f t="shared" si="214"/>
        <v>00</v>
      </c>
      <c r="G571" s="15" t="str">
        <f t="shared" si="215"/>
        <v>0</v>
      </c>
      <c r="H571" s="15" t="str">
        <f t="shared" si="216"/>
        <v>0</v>
      </c>
      <c r="I571" s="15">
        <v>24500000</v>
      </c>
      <c r="J571" s="14" t="s">
        <v>264</v>
      </c>
      <c r="K571" s="14" t="s">
        <v>325</v>
      </c>
      <c r="L571" s="29"/>
    </row>
    <row r="572" spans="2:15" ht="92.25" customHeight="1" x14ac:dyDescent="0.25">
      <c r="B572" s="9" t="str">
        <f>MID($I572,1,1)</f>
        <v>2</v>
      </c>
      <c r="C572" s="9" t="str">
        <f>MID($I572,2,1)</f>
        <v>4</v>
      </c>
      <c r="D572" s="9" t="str">
        <f>MID($I572,3,1)</f>
        <v>5</v>
      </c>
      <c r="E572" s="9" t="str">
        <f>MID($I572,4,1)</f>
        <v>1</v>
      </c>
      <c r="F572" s="9" t="str">
        <f>MID($I572,5,2)</f>
        <v>00</v>
      </c>
      <c r="G572" s="9" t="str">
        <f>MID($I572,7,1)</f>
        <v>0</v>
      </c>
      <c r="H572" s="9" t="str">
        <f>MID($I572,8,1)</f>
        <v>0</v>
      </c>
      <c r="I572" s="9">
        <v>24510000</v>
      </c>
      <c r="J572" s="9" t="s">
        <v>264</v>
      </c>
      <c r="K572" s="9" t="s">
        <v>325</v>
      </c>
      <c r="L572" s="9"/>
      <c r="O572" s="46"/>
    </row>
    <row r="573" spans="2:15" ht="112.5" customHeight="1" x14ac:dyDescent="0.25">
      <c r="B573" s="1" t="str">
        <f>MID($I573,1,1)</f>
        <v>2</v>
      </c>
      <c r="C573" s="1" t="str">
        <f>MID($I573,2,1)</f>
        <v>4</v>
      </c>
      <c r="D573" s="1" t="str">
        <f>MID($I573,3,1)</f>
        <v>5</v>
      </c>
      <c r="E573" s="1" t="str">
        <f>MID($I573,4,1)</f>
        <v>1</v>
      </c>
      <c r="F573" s="1" t="str">
        <f>MID($I573,5,2)</f>
        <v>01</v>
      </c>
      <c r="G573" s="1" t="str">
        <f>MID($I573,7,1)</f>
        <v>0</v>
      </c>
      <c r="H573" s="1" t="str">
        <f>MID($I573,8,1)</f>
        <v>0</v>
      </c>
      <c r="I573" s="1">
        <v>24510100</v>
      </c>
      <c r="J573" s="1" t="s">
        <v>264</v>
      </c>
      <c r="K573" s="1" t="s">
        <v>800</v>
      </c>
      <c r="L573" s="56"/>
      <c r="M573" s="39" t="s">
        <v>843</v>
      </c>
      <c r="O573" s="46"/>
    </row>
    <row r="574" spans="2:15" ht="60" x14ac:dyDescent="0.25">
      <c r="B574" s="15" t="str">
        <f t="shared" si="210"/>
        <v>2</v>
      </c>
      <c r="C574" s="15" t="str">
        <f t="shared" si="211"/>
        <v>4</v>
      </c>
      <c r="D574" s="15" t="str">
        <f t="shared" si="212"/>
        <v>6</v>
      </c>
      <c r="E574" s="15" t="str">
        <f t="shared" si="213"/>
        <v>0</v>
      </c>
      <c r="F574" s="15" t="str">
        <f t="shared" si="214"/>
        <v>00</v>
      </c>
      <c r="G574" s="15" t="str">
        <f t="shared" si="215"/>
        <v>0</v>
      </c>
      <c r="H574" s="15" t="str">
        <f t="shared" si="216"/>
        <v>0</v>
      </c>
      <c r="I574" s="15">
        <v>24600000</v>
      </c>
      <c r="J574" s="14" t="s">
        <v>82</v>
      </c>
      <c r="K574" s="14" t="s">
        <v>326</v>
      </c>
      <c r="L574" s="29"/>
    </row>
    <row r="575" spans="2:15" ht="67.5" customHeight="1" x14ac:dyDescent="0.25">
      <c r="B575" s="9" t="str">
        <f>MID($I575,1,1)</f>
        <v>2</v>
      </c>
      <c r="C575" s="9" t="str">
        <f>MID($I575,2,1)</f>
        <v>4</v>
      </c>
      <c r="D575" s="9" t="str">
        <f>MID($I575,3,1)</f>
        <v>6</v>
      </c>
      <c r="E575" s="9" t="str">
        <f>MID($I575,4,1)</f>
        <v>1</v>
      </c>
      <c r="F575" s="9" t="str">
        <f>MID($I575,5,2)</f>
        <v>00</v>
      </c>
      <c r="G575" s="9" t="str">
        <f>MID($I575,7,1)</f>
        <v>0</v>
      </c>
      <c r="H575" s="9" t="str">
        <f>MID($I575,8,1)</f>
        <v>0</v>
      </c>
      <c r="I575" s="9">
        <v>24610000</v>
      </c>
      <c r="J575" s="8" t="s">
        <v>82</v>
      </c>
      <c r="K575" s="8" t="s">
        <v>326</v>
      </c>
      <c r="L575" s="32"/>
      <c r="O575" s="46"/>
    </row>
    <row r="576" spans="2:15" ht="63" customHeight="1" x14ac:dyDescent="0.25">
      <c r="B576" s="1" t="str">
        <f>MID($I576,1,1)</f>
        <v>2</v>
      </c>
      <c r="C576" s="1" t="str">
        <f>MID($I576,2,1)</f>
        <v>4</v>
      </c>
      <c r="D576" s="1" t="str">
        <f>MID($I576,3,1)</f>
        <v>6</v>
      </c>
      <c r="E576" s="1" t="str">
        <f>MID($I576,4,1)</f>
        <v>1</v>
      </c>
      <c r="F576" s="1" t="str">
        <f>MID($I576,5,2)</f>
        <v>50</v>
      </c>
      <c r="G576" s="1" t="str">
        <f>MID($I576,7,1)</f>
        <v>0</v>
      </c>
      <c r="H576" s="1" t="str">
        <f>MID($I576,8,1)</f>
        <v>0</v>
      </c>
      <c r="I576" s="1">
        <v>24615000</v>
      </c>
      <c r="J576" s="1" t="s">
        <v>355</v>
      </c>
      <c r="K576" s="1" t="s">
        <v>801</v>
      </c>
      <c r="L576" s="56"/>
      <c r="M576" s="39" t="s">
        <v>843</v>
      </c>
      <c r="O576" s="46"/>
    </row>
    <row r="577" spans="2:15" ht="63" customHeight="1" x14ac:dyDescent="0.25">
      <c r="B577" s="1" t="str">
        <f>MID($I577,1,1)</f>
        <v>2</v>
      </c>
      <c r="C577" s="1" t="str">
        <f>MID($I577,2,1)</f>
        <v>4</v>
      </c>
      <c r="D577" s="1" t="str">
        <f>MID($I577,3,1)</f>
        <v>6</v>
      </c>
      <c r="E577" s="1" t="str">
        <f>MID($I577,4,1)</f>
        <v>1</v>
      </c>
      <c r="F577" s="1" t="str">
        <f>MID($I577,5,2)</f>
        <v>51</v>
      </c>
      <c r="G577" s="1" t="str">
        <f>MID($I577,7,1)</f>
        <v>0</v>
      </c>
      <c r="H577" s="1" t="str">
        <f>MID($I577,8,1)</f>
        <v>0</v>
      </c>
      <c r="I577" s="1">
        <v>24615100</v>
      </c>
      <c r="J577" s="1" t="s">
        <v>370</v>
      </c>
      <c r="K577" s="1" t="s">
        <v>802</v>
      </c>
      <c r="L577" s="56"/>
      <c r="M577" s="39" t="s">
        <v>843</v>
      </c>
      <c r="O577" s="46"/>
    </row>
    <row r="578" spans="2:15" ht="63" customHeight="1" x14ac:dyDescent="0.25">
      <c r="B578" s="1" t="str">
        <f>MID($I578,1,1)</f>
        <v>2</v>
      </c>
      <c r="C578" s="1" t="str">
        <f>MID($I578,2,1)</f>
        <v>4</v>
      </c>
      <c r="D578" s="1" t="str">
        <f>MID($I578,3,1)</f>
        <v>6</v>
      </c>
      <c r="E578" s="1" t="str">
        <f>MID($I578,4,1)</f>
        <v>1</v>
      </c>
      <c r="F578" s="1" t="str">
        <f>MID($I578,5,2)</f>
        <v>99</v>
      </c>
      <c r="G578" s="1" t="str">
        <f>MID($I578,7,1)</f>
        <v>0</v>
      </c>
      <c r="H578" s="1" t="str">
        <f>MID($I578,8,1)</f>
        <v>0</v>
      </c>
      <c r="I578" s="1">
        <v>24619900</v>
      </c>
      <c r="J578" s="1" t="s">
        <v>893</v>
      </c>
      <c r="K578" s="1" t="s">
        <v>904</v>
      </c>
      <c r="L578" s="56"/>
      <c r="M578" s="39" t="s">
        <v>843</v>
      </c>
      <c r="O578" s="46"/>
    </row>
    <row r="579" spans="2:15" ht="31.5" customHeight="1" x14ac:dyDescent="0.25">
      <c r="B579" s="15" t="str">
        <f t="shared" si="210"/>
        <v>2</v>
      </c>
      <c r="C579" s="15" t="str">
        <f t="shared" si="211"/>
        <v>4</v>
      </c>
      <c r="D579" s="15" t="str">
        <f t="shared" si="212"/>
        <v>9</v>
      </c>
      <c r="E579" s="15" t="str">
        <f t="shared" si="213"/>
        <v>0</v>
      </c>
      <c r="F579" s="15" t="str">
        <f t="shared" si="214"/>
        <v>00</v>
      </c>
      <c r="G579" s="15" t="str">
        <f t="shared" si="215"/>
        <v>0</v>
      </c>
      <c r="H579" s="15" t="str">
        <f t="shared" si="216"/>
        <v>0</v>
      </c>
      <c r="I579" s="15">
        <v>24900000</v>
      </c>
      <c r="J579" s="14" t="s">
        <v>507</v>
      </c>
      <c r="K579" s="14" t="s">
        <v>975</v>
      </c>
      <c r="L579" s="29"/>
      <c r="O579" s="46"/>
    </row>
    <row r="580" spans="2:15" ht="67.5" customHeight="1" x14ac:dyDescent="0.25">
      <c r="B580" s="9" t="str">
        <f t="shared" ref="B580:B587" si="224">MID($I580,1,1)</f>
        <v>2</v>
      </c>
      <c r="C580" s="9" t="str">
        <f t="shared" ref="C580:C587" si="225">MID($I580,2,1)</f>
        <v>4</v>
      </c>
      <c r="D580" s="9" t="str">
        <f t="shared" ref="D580:D587" si="226">MID($I580,3,1)</f>
        <v>9</v>
      </c>
      <c r="E580" s="9" t="str">
        <f t="shared" ref="E580:E587" si="227">MID($I580,4,1)</f>
        <v>1</v>
      </c>
      <c r="F580" s="9" t="str">
        <f t="shared" ref="F580:F587" si="228">MID($I580,5,2)</f>
        <v>00</v>
      </c>
      <c r="G580" s="9" t="str">
        <f t="shared" ref="G580:G587" si="229">MID($I580,7,1)</f>
        <v>0</v>
      </c>
      <c r="H580" s="9" t="str">
        <f t="shared" ref="H580:H587" si="230">MID($I580,8,1)</f>
        <v>0</v>
      </c>
      <c r="I580" s="9">
        <v>24910000</v>
      </c>
      <c r="J580" s="8" t="s">
        <v>267</v>
      </c>
      <c r="K580" s="8" t="s">
        <v>327</v>
      </c>
      <c r="L580" s="32"/>
      <c r="O580" s="46"/>
    </row>
    <row r="581" spans="2:15" ht="63" customHeight="1" x14ac:dyDescent="0.25">
      <c r="B581" s="1" t="str">
        <f t="shared" si="224"/>
        <v>2</v>
      </c>
      <c r="C581" s="1" t="str">
        <f t="shared" si="225"/>
        <v>4</v>
      </c>
      <c r="D581" s="1" t="str">
        <f t="shared" si="226"/>
        <v>9</v>
      </c>
      <c r="E581" s="1" t="str">
        <f t="shared" si="227"/>
        <v>1</v>
      </c>
      <c r="F581" s="1" t="str">
        <f t="shared" si="228"/>
        <v>50</v>
      </c>
      <c r="G581" s="1" t="str">
        <f t="shared" si="229"/>
        <v>0</v>
      </c>
      <c r="H581" s="1" t="str">
        <f t="shared" si="230"/>
        <v>0</v>
      </c>
      <c r="I581" s="1">
        <v>24915000</v>
      </c>
      <c r="J581" s="1" t="s">
        <v>356</v>
      </c>
      <c r="K581" s="1" t="s">
        <v>803</v>
      </c>
      <c r="L581" s="56"/>
      <c r="M581" s="39" t="s">
        <v>843</v>
      </c>
      <c r="O581" s="46"/>
    </row>
    <row r="582" spans="2:15" ht="63" customHeight="1" x14ac:dyDescent="0.25">
      <c r="B582" s="1" t="str">
        <f t="shared" si="224"/>
        <v>2</v>
      </c>
      <c r="C582" s="1" t="str">
        <f t="shared" si="225"/>
        <v>4</v>
      </c>
      <c r="D582" s="1" t="str">
        <f t="shared" si="226"/>
        <v>9</v>
      </c>
      <c r="E582" s="1" t="str">
        <f t="shared" si="227"/>
        <v>1</v>
      </c>
      <c r="F582" s="1" t="str">
        <f t="shared" si="228"/>
        <v>51</v>
      </c>
      <c r="G582" s="1" t="str">
        <f t="shared" si="229"/>
        <v>0</v>
      </c>
      <c r="H582" s="1" t="str">
        <f t="shared" si="230"/>
        <v>0</v>
      </c>
      <c r="I582" s="1">
        <v>24915100</v>
      </c>
      <c r="J582" s="1" t="s">
        <v>371</v>
      </c>
      <c r="K582" s="1" t="s">
        <v>804</v>
      </c>
      <c r="L582" s="56"/>
      <c r="M582" s="39" t="s">
        <v>843</v>
      </c>
      <c r="O582" s="46"/>
    </row>
    <row r="583" spans="2:15" ht="63" customHeight="1" x14ac:dyDescent="0.25">
      <c r="B583" s="1" t="str">
        <f t="shared" si="224"/>
        <v>2</v>
      </c>
      <c r="C583" s="1" t="str">
        <f t="shared" si="225"/>
        <v>4</v>
      </c>
      <c r="D583" s="1" t="str">
        <f t="shared" si="226"/>
        <v>9</v>
      </c>
      <c r="E583" s="1" t="str">
        <f t="shared" si="227"/>
        <v>1</v>
      </c>
      <c r="F583" s="1" t="str">
        <f t="shared" si="228"/>
        <v>99</v>
      </c>
      <c r="G583" s="1" t="str">
        <f t="shared" si="229"/>
        <v>0</v>
      </c>
      <c r="H583" s="1" t="str">
        <f t="shared" si="230"/>
        <v>0</v>
      </c>
      <c r="I583" s="1">
        <v>24919900</v>
      </c>
      <c r="J583" s="1" t="s">
        <v>895</v>
      </c>
      <c r="K583" s="1" t="s">
        <v>905</v>
      </c>
      <c r="L583" s="56"/>
      <c r="M583" s="39" t="s">
        <v>843</v>
      </c>
      <c r="O583" s="46"/>
    </row>
    <row r="584" spans="2:15" ht="67.5" customHeight="1" x14ac:dyDescent="0.25">
      <c r="B584" s="9" t="str">
        <f t="shared" si="224"/>
        <v>2</v>
      </c>
      <c r="C584" s="9" t="str">
        <f t="shared" si="225"/>
        <v>4</v>
      </c>
      <c r="D584" s="9" t="str">
        <f t="shared" si="226"/>
        <v>9</v>
      </c>
      <c r="E584" s="9" t="str">
        <f t="shared" si="227"/>
        <v>2</v>
      </c>
      <c r="F584" s="9" t="str">
        <f t="shared" si="228"/>
        <v>00</v>
      </c>
      <c r="G584" s="9" t="str">
        <f t="shared" si="229"/>
        <v>0</v>
      </c>
      <c r="H584" s="9" t="str">
        <f t="shared" si="230"/>
        <v>0</v>
      </c>
      <c r="I584" s="9">
        <v>24920000</v>
      </c>
      <c r="J584" s="8" t="s">
        <v>269</v>
      </c>
      <c r="K584" s="8" t="s">
        <v>328</v>
      </c>
      <c r="L584" s="32"/>
      <c r="O584" s="46"/>
    </row>
    <row r="585" spans="2:15" ht="63" customHeight="1" x14ac:dyDescent="0.25">
      <c r="B585" s="1" t="str">
        <f t="shared" si="224"/>
        <v>2</v>
      </c>
      <c r="C585" s="1" t="str">
        <f t="shared" si="225"/>
        <v>4</v>
      </c>
      <c r="D585" s="1" t="str">
        <f t="shared" si="226"/>
        <v>9</v>
      </c>
      <c r="E585" s="1" t="str">
        <f t="shared" si="227"/>
        <v>2</v>
      </c>
      <c r="F585" s="1" t="str">
        <f t="shared" si="228"/>
        <v>01</v>
      </c>
      <c r="G585" s="1" t="str">
        <f t="shared" si="229"/>
        <v>0</v>
      </c>
      <c r="H585" s="1" t="str">
        <f t="shared" si="230"/>
        <v>0</v>
      </c>
      <c r="I585" s="1">
        <v>24920100</v>
      </c>
      <c r="J585" s="1" t="s">
        <v>269</v>
      </c>
      <c r="K585" s="1" t="s">
        <v>329</v>
      </c>
      <c r="L585" s="56"/>
      <c r="M585" s="39" t="s">
        <v>843</v>
      </c>
      <c r="O585" s="46"/>
    </row>
    <row r="586" spans="2:15" ht="67.5" customHeight="1" x14ac:dyDescent="0.25">
      <c r="B586" s="9" t="str">
        <f t="shared" si="224"/>
        <v>2</v>
      </c>
      <c r="C586" s="9" t="str">
        <f t="shared" si="225"/>
        <v>4</v>
      </c>
      <c r="D586" s="9" t="str">
        <f t="shared" si="226"/>
        <v>9</v>
      </c>
      <c r="E586" s="9" t="str">
        <f t="shared" si="227"/>
        <v>9</v>
      </c>
      <c r="F586" s="9" t="str">
        <f t="shared" si="228"/>
        <v>00</v>
      </c>
      <c r="G586" s="9" t="str">
        <f t="shared" si="229"/>
        <v>0</v>
      </c>
      <c r="H586" s="9" t="str">
        <f t="shared" si="230"/>
        <v>0</v>
      </c>
      <c r="I586" s="9">
        <v>24990000</v>
      </c>
      <c r="J586" s="8" t="s">
        <v>577</v>
      </c>
      <c r="K586" s="8" t="s">
        <v>976</v>
      </c>
      <c r="L586" s="32"/>
      <c r="O586" s="46"/>
    </row>
    <row r="587" spans="2:15" ht="63" customHeight="1" x14ac:dyDescent="0.25">
      <c r="B587" s="1" t="str">
        <f t="shared" si="224"/>
        <v>2</v>
      </c>
      <c r="C587" s="1" t="str">
        <f t="shared" si="225"/>
        <v>4</v>
      </c>
      <c r="D587" s="1" t="str">
        <f t="shared" si="226"/>
        <v>9</v>
      </c>
      <c r="E587" s="1" t="str">
        <f t="shared" si="227"/>
        <v>9</v>
      </c>
      <c r="F587" s="1" t="str">
        <f t="shared" si="228"/>
        <v>99</v>
      </c>
      <c r="G587" s="1" t="str">
        <f t="shared" si="229"/>
        <v>0</v>
      </c>
      <c r="H587" s="1" t="str">
        <f t="shared" si="230"/>
        <v>0</v>
      </c>
      <c r="I587" s="1">
        <v>24999900</v>
      </c>
      <c r="J587" s="1" t="s">
        <v>577</v>
      </c>
      <c r="K587" s="1" t="s">
        <v>977</v>
      </c>
      <c r="L587" s="56"/>
      <c r="M587" s="39" t="s">
        <v>843</v>
      </c>
      <c r="O587" s="46"/>
    </row>
    <row r="588" spans="2:15" ht="45" x14ac:dyDescent="0.25">
      <c r="B588" s="4" t="str">
        <f t="shared" si="210"/>
        <v>2</v>
      </c>
      <c r="C588" s="4" t="str">
        <f t="shared" si="211"/>
        <v>9</v>
      </c>
      <c r="D588" s="4" t="str">
        <f t="shared" si="212"/>
        <v>0</v>
      </c>
      <c r="E588" s="4" t="str">
        <f t="shared" si="213"/>
        <v>0</v>
      </c>
      <c r="F588" s="4" t="str">
        <f t="shared" si="214"/>
        <v>00</v>
      </c>
      <c r="G588" s="4" t="str">
        <f t="shared" si="215"/>
        <v>0</v>
      </c>
      <c r="H588" s="4" t="str">
        <f t="shared" si="216"/>
        <v>0</v>
      </c>
      <c r="I588" s="4">
        <v>29000000</v>
      </c>
      <c r="J588" s="3" t="s">
        <v>162</v>
      </c>
      <c r="K588" s="3" t="s">
        <v>330</v>
      </c>
      <c r="L588" s="28"/>
    </row>
    <row r="589" spans="2:15" ht="60" x14ac:dyDescent="0.25">
      <c r="B589" s="15" t="str">
        <f t="shared" si="210"/>
        <v>2</v>
      </c>
      <c r="C589" s="15" t="str">
        <f t="shared" si="211"/>
        <v>9</v>
      </c>
      <c r="D589" s="15" t="str">
        <f t="shared" si="212"/>
        <v>1</v>
      </c>
      <c r="E589" s="15" t="str">
        <f t="shared" si="213"/>
        <v>0</v>
      </c>
      <c r="F589" s="15" t="str">
        <f t="shared" si="214"/>
        <v>00</v>
      </c>
      <c r="G589" s="15" t="str">
        <f t="shared" si="215"/>
        <v>0</v>
      </c>
      <c r="H589" s="15" t="str">
        <f t="shared" si="216"/>
        <v>0</v>
      </c>
      <c r="I589" s="15">
        <v>29100000</v>
      </c>
      <c r="J589" s="14" t="s">
        <v>331</v>
      </c>
      <c r="K589" s="14" t="s">
        <v>332</v>
      </c>
      <c r="L589" s="29"/>
    </row>
    <row r="590" spans="2:15" ht="93.75" customHeight="1" x14ac:dyDescent="0.25">
      <c r="B590" s="9" t="str">
        <f>MID($I590,1,1)</f>
        <v>2</v>
      </c>
      <c r="C590" s="9" t="str">
        <f>MID($I590,2,1)</f>
        <v>9</v>
      </c>
      <c r="D590" s="9" t="str">
        <f>MID($I590,3,1)</f>
        <v>1</v>
      </c>
      <c r="E590" s="9" t="str">
        <f>MID($I590,4,1)</f>
        <v>1</v>
      </c>
      <c r="F590" s="9" t="str">
        <f>MID($I590,5,2)</f>
        <v>00</v>
      </c>
      <c r="G590" s="9" t="str">
        <f>MID($I590,7,1)</f>
        <v>0</v>
      </c>
      <c r="H590" s="9" t="str">
        <f>MID($I590,8,1)</f>
        <v>0</v>
      </c>
      <c r="I590" s="9">
        <v>29110000</v>
      </c>
      <c r="J590" s="8" t="s">
        <v>331</v>
      </c>
      <c r="K590" s="8" t="s">
        <v>332</v>
      </c>
      <c r="L590" s="32"/>
      <c r="O590" s="46"/>
    </row>
    <row r="591" spans="2:15" ht="93" customHeight="1" x14ac:dyDescent="0.25">
      <c r="B591" s="1" t="str">
        <f>MID($I591,1,1)</f>
        <v>2</v>
      </c>
      <c r="C591" s="1" t="str">
        <f>MID($I591,2,1)</f>
        <v>9</v>
      </c>
      <c r="D591" s="1" t="str">
        <f>MID($I591,3,1)</f>
        <v>1</v>
      </c>
      <c r="E591" s="1" t="str">
        <f>MID($I591,4,1)</f>
        <v>1</v>
      </c>
      <c r="F591" s="1" t="str">
        <f>MID($I591,5,2)</f>
        <v>01</v>
      </c>
      <c r="G591" s="1" t="str">
        <f>MID($I591,7,1)</f>
        <v>0</v>
      </c>
      <c r="H591" s="1" t="str">
        <f>MID($I591,8,1)</f>
        <v>0</v>
      </c>
      <c r="I591" s="1">
        <v>29110100</v>
      </c>
      <c r="J591" s="1" t="s">
        <v>331</v>
      </c>
      <c r="K591" s="1" t="s">
        <v>805</v>
      </c>
      <c r="L591" s="56"/>
      <c r="M591" s="39" t="s">
        <v>843</v>
      </c>
      <c r="O591" s="46"/>
    </row>
    <row r="592" spans="2:15" ht="30" x14ac:dyDescent="0.25">
      <c r="B592" s="15" t="str">
        <f t="shared" ref="B592:B599" si="231">MID($I592,1,1)</f>
        <v>2</v>
      </c>
      <c r="C592" s="15" t="str">
        <f t="shared" ref="C592:C599" si="232">MID($I592,2,1)</f>
        <v>9</v>
      </c>
      <c r="D592" s="15" t="str">
        <f t="shared" ref="D592:D599" si="233">MID($I592,3,1)</f>
        <v>4</v>
      </c>
      <c r="E592" s="15" t="str">
        <f t="shared" ref="E592:E599" si="234">MID($I592,4,1)</f>
        <v>0</v>
      </c>
      <c r="F592" s="15" t="str">
        <f t="shared" ref="F592:F599" si="235">MID($I592,5,2)</f>
        <v>00</v>
      </c>
      <c r="G592" s="15" t="str">
        <f t="shared" ref="G592:G599" si="236">MID($I592,7,1)</f>
        <v>0</v>
      </c>
      <c r="H592" s="15" t="str">
        <f t="shared" ref="H592:H599" si="237">MID($I592,8,1)</f>
        <v>0</v>
      </c>
      <c r="I592" s="15">
        <v>29400000</v>
      </c>
      <c r="J592" s="14" t="s">
        <v>333</v>
      </c>
      <c r="K592" s="14" t="s">
        <v>334</v>
      </c>
      <c r="L592" s="29"/>
    </row>
    <row r="593" spans="2:15" ht="67.5" customHeight="1" x14ac:dyDescent="0.25">
      <c r="B593" s="9" t="str">
        <f>MID($I593,1,1)</f>
        <v>2</v>
      </c>
      <c r="C593" s="9" t="str">
        <f>MID($I593,2,1)</f>
        <v>9</v>
      </c>
      <c r="D593" s="9" t="str">
        <f>MID($I593,3,1)</f>
        <v>4</v>
      </c>
      <c r="E593" s="9" t="str">
        <f>MID($I593,4,1)</f>
        <v>1</v>
      </c>
      <c r="F593" s="9" t="str">
        <f>MID($I593,5,2)</f>
        <v>00</v>
      </c>
      <c r="G593" s="9" t="str">
        <f>MID($I593,7,1)</f>
        <v>0</v>
      </c>
      <c r="H593" s="9" t="str">
        <f>MID($I593,8,1)</f>
        <v>0</v>
      </c>
      <c r="I593" s="9">
        <v>29410000</v>
      </c>
      <c r="J593" s="8" t="s">
        <v>333</v>
      </c>
      <c r="K593" s="8" t="s">
        <v>334</v>
      </c>
      <c r="L593" s="32"/>
      <c r="O593" s="46"/>
    </row>
    <row r="594" spans="2:15" ht="63" customHeight="1" x14ac:dyDescent="0.25">
      <c r="B594" s="1" t="str">
        <f>MID($I594,1,1)</f>
        <v>2</v>
      </c>
      <c r="C594" s="1" t="str">
        <f>MID($I594,2,1)</f>
        <v>9</v>
      </c>
      <c r="D594" s="1" t="str">
        <f>MID($I594,3,1)</f>
        <v>4</v>
      </c>
      <c r="E594" s="1" t="str">
        <f>MID($I594,4,1)</f>
        <v>1</v>
      </c>
      <c r="F594" s="1" t="str">
        <f>MID($I594,5,2)</f>
        <v>01</v>
      </c>
      <c r="G594" s="1" t="str">
        <f>MID($I594,7,1)</f>
        <v>0</v>
      </c>
      <c r="H594" s="1" t="str">
        <f>MID($I594,8,1)</f>
        <v>0</v>
      </c>
      <c r="I594" s="1">
        <v>29410100</v>
      </c>
      <c r="J594" s="1" t="s">
        <v>333</v>
      </c>
      <c r="K594" s="1" t="s">
        <v>806</v>
      </c>
      <c r="L594" s="56"/>
      <c r="M594" s="39" t="s">
        <v>843</v>
      </c>
      <c r="O594" s="46"/>
    </row>
    <row r="595" spans="2:15" ht="45" x14ac:dyDescent="0.25">
      <c r="B595" s="15" t="str">
        <f t="shared" si="231"/>
        <v>2</v>
      </c>
      <c r="C595" s="15" t="str">
        <f t="shared" si="232"/>
        <v>9</v>
      </c>
      <c r="D595" s="15" t="str">
        <f t="shared" si="233"/>
        <v>9</v>
      </c>
      <c r="E595" s="15" t="str">
        <f t="shared" si="234"/>
        <v>0</v>
      </c>
      <c r="F595" s="15" t="str">
        <f t="shared" si="235"/>
        <v>00</v>
      </c>
      <c r="G595" s="15" t="str">
        <f t="shared" si="236"/>
        <v>0</v>
      </c>
      <c r="H595" s="15" t="str">
        <f t="shared" si="237"/>
        <v>0</v>
      </c>
      <c r="I595" s="15">
        <v>29900000</v>
      </c>
      <c r="J595" s="14" t="s">
        <v>335</v>
      </c>
      <c r="K595" s="14" t="s">
        <v>336</v>
      </c>
      <c r="L595" s="29"/>
    </row>
    <row r="596" spans="2:15" ht="67.5" customHeight="1" x14ac:dyDescent="0.25">
      <c r="B596" s="9" t="str">
        <f>MID($I596,1,1)</f>
        <v>2</v>
      </c>
      <c r="C596" s="9" t="str">
        <f>MID($I596,2,1)</f>
        <v>9</v>
      </c>
      <c r="D596" s="9" t="str">
        <f>MID($I596,3,1)</f>
        <v>9</v>
      </c>
      <c r="E596" s="9" t="str">
        <f>MID($I596,4,1)</f>
        <v>9</v>
      </c>
      <c r="F596" s="9" t="str">
        <f>MID($I596,5,2)</f>
        <v>00</v>
      </c>
      <c r="G596" s="9" t="str">
        <f>MID($I596,7,1)</f>
        <v>0</v>
      </c>
      <c r="H596" s="9" t="str">
        <f>MID($I596,8,1)</f>
        <v>0</v>
      </c>
      <c r="I596" s="9">
        <v>29990000</v>
      </c>
      <c r="J596" s="8" t="s">
        <v>162</v>
      </c>
      <c r="K596" s="8" t="s">
        <v>336</v>
      </c>
      <c r="L596" s="32"/>
      <c r="O596" s="46"/>
    </row>
    <row r="597" spans="2:15" ht="85.5" customHeight="1" x14ac:dyDescent="0.25">
      <c r="B597" s="1" t="str">
        <f>MID($I597,1,1)</f>
        <v>2</v>
      </c>
      <c r="C597" s="1" t="str">
        <f>MID($I597,2,1)</f>
        <v>9</v>
      </c>
      <c r="D597" s="1" t="str">
        <f>MID($I597,3,1)</f>
        <v>9</v>
      </c>
      <c r="E597" s="1" t="str">
        <f>MID($I597,4,1)</f>
        <v>9</v>
      </c>
      <c r="F597" s="1" t="str">
        <f>MID($I597,5,2)</f>
        <v>50</v>
      </c>
      <c r="G597" s="1" t="str">
        <f>MID($I597,7,1)</f>
        <v>0</v>
      </c>
      <c r="H597" s="1" t="str">
        <f>MID($I597,8,1)</f>
        <v>0</v>
      </c>
      <c r="I597" s="1">
        <v>29995000</v>
      </c>
      <c r="J597" s="1" t="s">
        <v>163</v>
      </c>
      <c r="K597" s="1" t="s">
        <v>164</v>
      </c>
      <c r="L597" s="56"/>
      <c r="M597" s="39" t="s">
        <v>842</v>
      </c>
      <c r="O597" s="46"/>
    </row>
    <row r="598" spans="2:15" ht="63" customHeight="1" x14ac:dyDescent="0.25">
      <c r="B598" s="1" t="str">
        <f>MID($I598,1,1)</f>
        <v>2</v>
      </c>
      <c r="C598" s="1" t="str">
        <f>MID($I598,2,1)</f>
        <v>9</v>
      </c>
      <c r="D598" s="1" t="str">
        <f>MID($I598,3,1)</f>
        <v>9</v>
      </c>
      <c r="E598" s="1" t="str">
        <f>MID($I598,4,1)</f>
        <v>9</v>
      </c>
      <c r="F598" s="1" t="str">
        <f>MID($I598,5,2)</f>
        <v>99</v>
      </c>
      <c r="G598" s="1" t="str">
        <f>MID($I598,7,1)</f>
        <v>0</v>
      </c>
      <c r="H598" s="1" t="str">
        <f>MID($I598,8,1)</f>
        <v>0</v>
      </c>
      <c r="I598" s="1">
        <v>29999900</v>
      </c>
      <c r="J598" s="1" t="s">
        <v>162</v>
      </c>
      <c r="K598" s="1" t="s">
        <v>807</v>
      </c>
      <c r="L598" s="56"/>
      <c r="M598" s="39" t="s">
        <v>843</v>
      </c>
      <c r="O598" s="46"/>
    </row>
    <row r="599" spans="2:15" ht="75" x14ac:dyDescent="0.25">
      <c r="B599" s="15" t="str">
        <f t="shared" si="231"/>
        <v>9</v>
      </c>
      <c r="C599" s="15" t="str">
        <f t="shared" si="232"/>
        <v>9</v>
      </c>
      <c r="D599" s="15" t="str">
        <f t="shared" si="233"/>
        <v>9</v>
      </c>
      <c r="E599" s="15" t="str">
        <f t="shared" si="234"/>
        <v>0</v>
      </c>
      <c r="F599" s="15" t="str">
        <f t="shared" si="235"/>
        <v>00</v>
      </c>
      <c r="G599" s="15" t="str">
        <f t="shared" si="236"/>
        <v>0</v>
      </c>
      <c r="H599" s="15" t="str">
        <f t="shared" si="237"/>
        <v>0</v>
      </c>
      <c r="I599" s="15">
        <v>99900000</v>
      </c>
      <c r="J599" s="14" t="s">
        <v>165</v>
      </c>
      <c r="K599" s="14" t="s">
        <v>166</v>
      </c>
      <c r="L599" s="29"/>
    </row>
    <row r="600" spans="2:15" ht="88.9" customHeight="1" x14ac:dyDescent="0.25">
      <c r="B600" s="23">
        <v>7</v>
      </c>
      <c r="C600" s="21" t="s">
        <v>387</v>
      </c>
      <c r="D600" s="21" t="s">
        <v>387</v>
      </c>
      <c r="E600" s="21" t="s">
        <v>387</v>
      </c>
      <c r="F600" s="21" t="s">
        <v>387</v>
      </c>
      <c r="G600" s="21" t="s">
        <v>387</v>
      </c>
      <c r="H600" s="21" t="s">
        <v>387</v>
      </c>
      <c r="I600" s="21"/>
      <c r="J600" s="66" t="s">
        <v>388</v>
      </c>
      <c r="K600" s="22"/>
      <c r="L600" s="38"/>
    </row>
    <row r="601" spans="2:15" ht="69" customHeight="1" x14ac:dyDescent="0.25">
      <c r="B601" s="23">
        <v>8</v>
      </c>
      <c r="C601" s="21" t="s">
        <v>387</v>
      </c>
      <c r="D601" s="21" t="s">
        <v>387</v>
      </c>
      <c r="E601" s="21" t="s">
        <v>387</v>
      </c>
      <c r="F601" s="21" t="s">
        <v>387</v>
      </c>
      <c r="G601" s="21" t="s">
        <v>387</v>
      </c>
      <c r="H601" s="21" t="s">
        <v>387</v>
      </c>
      <c r="I601" s="21"/>
      <c r="J601" s="67"/>
      <c r="K601" s="22"/>
      <c r="L601" s="38"/>
    </row>
  </sheetData>
  <autoFilter ref="B2:R601"/>
  <mergeCells count="1">
    <mergeCell ref="J600:J601"/>
  </mergeCells>
  <conditionalFormatting sqref="J106 J111:J112 J442:J445 K442:K443">
    <cfRule type="expression" dxfId="9" priority="553">
      <formula>MID($I106,2,7)="0000000"</formula>
    </cfRule>
    <cfRule type="expression" dxfId="8" priority="554">
      <formula>MID($I106,3,6)="000000"</formula>
    </cfRule>
    <cfRule type="expression" dxfId="7" priority="555">
      <formula>MID($I106,4,5)="00000"</formula>
    </cfRule>
    <cfRule type="expression" dxfId="6" priority="556">
      <formula>MID($I106,5,4)="0000"</formula>
    </cfRule>
    <cfRule type="expression" dxfId="5" priority="557">
      <formula>MID($I106,7,2)="00"</formula>
    </cfRule>
    <cfRule type="expression" dxfId="4" priority="558">
      <formula>MID($I106,8,1)="0"</formula>
    </cfRule>
    <cfRule type="expression" dxfId="3" priority="559">
      <formula>#REF!="Excluído"</formula>
    </cfRule>
    <cfRule type="expression" dxfId="2" priority="560">
      <formula>#REF!="Alterar"</formula>
    </cfRule>
    <cfRule type="expression" dxfId="1" priority="561">
      <formula>#REF!="Excluir"</formula>
    </cfRule>
    <cfRule type="expression" dxfId="0" priority="562">
      <formula>#REF!="Incluir"</formula>
    </cfRule>
  </conditionalFormatting>
  <pageMargins left="0.511811024" right="0.511811024" top="0.78740157499999996" bottom="0.78740157499999996" header="0.31496062000000002" footer="0.31496062000000002"/>
  <pageSetup paperSize="9" scale="6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198CF79E9C4C0449FD4E6C5F11B6B94" ma:contentTypeVersion="2" ma:contentTypeDescription="Crie um novo documento." ma:contentTypeScope="" ma:versionID="2a6b5170be39c66bc1f78ab40fd3eec8">
  <xsd:schema xmlns:xsd="http://www.w3.org/2001/XMLSchema" xmlns:xs="http://www.w3.org/2001/XMLSchema" xmlns:p="http://schemas.microsoft.com/office/2006/metadata/properties" xmlns:ns2="02b59cef-0636-4c64-bd56-9ca8586173f9" targetNamespace="http://schemas.microsoft.com/office/2006/metadata/properties" ma:root="true" ma:fieldsID="865b19e9cc64ccdbe36d94f3558cbce2" ns2:_="">
    <xsd:import namespace="02b59cef-0636-4c64-bd56-9ca8586173f9"/>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b59cef-0636-4c64-bd56-9ca8586173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DCD84E4-F88F-4752-9406-349A74FAB4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b59cef-0636-4c64-bd56-9ca8586173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EB9F53-5DF2-4670-B7D9-083AF4DF4FB5}">
  <ds:schemaRefs>
    <ds:schemaRef ds:uri="http://schemas.microsoft.com/sharepoint/v3/contenttype/forms"/>
  </ds:schemaRefs>
</ds:datastoreItem>
</file>

<file path=customXml/itemProps3.xml><?xml version="1.0" encoding="utf-8"?>
<ds:datastoreItem xmlns:ds="http://schemas.openxmlformats.org/officeDocument/2006/customXml" ds:itemID="{E85D771C-1619-4F6C-8B5C-4D6C6C0BC54A}">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02b59cef-0636-4c64-bd56-9ca8586173f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ER_2023</vt:lpstr>
      <vt:lpstr>ER_2023!OLE_LINK1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STN;washington.nunes@tesouro.gov.br;gabriela.abreu@tesouro.gov.br</dc:creator>
  <cp:lastModifiedBy>TCE-ES</cp:lastModifiedBy>
  <cp:lastPrinted>2019-06-14T17:22:46Z</cp:lastPrinted>
  <dcterms:created xsi:type="dcterms:W3CDTF">2016-06-23T18:04:26Z</dcterms:created>
  <dcterms:modified xsi:type="dcterms:W3CDTF">2022-06-23T19:37:21Z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0x0101008198CF79E9C4C0449FD4E6C5F11B6B94</vt:lpwstr>
  </property>
  <property fmtid="{D5CDD505-2E9C-101B-9397-08002B2CF9AE}" pid="3" name="AuthorIds_UIVersion_155648">
    <vt:lpwstr>16</vt:lpwstr>
  </property>
</Properties>
</file>